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12" sheetId="4" r:id="rId1"/>
    <sheet name="10" sheetId="1" r:id="rId2"/>
    <sheet name="6" sheetId="3" r:id="rId3"/>
    <sheet name="8" sheetId="2" r:id="rId4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52" i="4"/>
  <c r="T52"/>
  <c r="U56"/>
  <c r="T56"/>
  <c r="U54"/>
  <c r="T54"/>
  <c r="U55"/>
  <c r="T55"/>
  <c r="U51"/>
  <c r="T51"/>
  <c r="U49"/>
  <c r="T49"/>
  <c r="U60"/>
  <c r="T60"/>
  <c r="U59"/>
  <c r="T59"/>
  <c r="U53"/>
  <c r="T53"/>
  <c r="U50"/>
  <c r="T50"/>
  <c r="U58"/>
  <c r="T58"/>
  <c r="U57"/>
  <c r="T57"/>
  <c r="J37" l="1"/>
  <c r="D12" i="2"/>
  <c r="B28"/>
  <c r="H15"/>
  <c r="B20"/>
  <c r="J7"/>
  <c r="J20"/>
  <c r="J21"/>
  <c r="B27"/>
  <c r="B19"/>
  <c r="H14"/>
  <c r="D13"/>
  <c r="H8"/>
  <c r="J19"/>
  <c r="B21"/>
  <c r="J6"/>
  <c r="B29"/>
  <c r="B12"/>
  <c r="J14"/>
  <c r="B26"/>
  <c r="H7"/>
  <c r="D19"/>
  <c r="D14"/>
  <c r="J22"/>
  <c r="H13"/>
  <c r="H19"/>
  <c r="D28"/>
  <c r="D22"/>
  <c r="J5"/>
  <c r="J13"/>
  <c r="B13"/>
  <c r="H12"/>
  <c r="D15"/>
  <c r="D20"/>
  <c r="D26"/>
  <c r="H6"/>
  <c r="H21"/>
  <c r="H20"/>
  <c r="D21"/>
  <c r="D27"/>
  <c r="B14"/>
  <c r="H5"/>
  <c r="J12"/>
  <c r="B22"/>
  <c r="D29"/>
  <c r="B15"/>
  <c r="J8"/>
  <c r="J15"/>
  <c r="H22"/>
  <c r="J14" i="1"/>
  <c r="D22"/>
  <c r="B29"/>
  <c r="H23"/>
  <c r="D13"/>
  <c r="H28"/>
  <c r="B34"/>
  <c r="J5"/>
  <c r="D14"/>
  <c r="B23"/>
  <c r="J15"/>
  <c r="H22"/>
  <c r="H27"/>
  <c r="J6"/>
  <c r="B33"/>
  <c r="B28"/>
  <c r="B30"/>
  <c r="D21"/>
  <c r="B35"/>
  <c r="H29"/>
  <c r="D12"/>
  <c r="J22"/>
  <c r="J13"/>
  <c r="H5"/>
  <c r="J16"/>
  <c r="H21"/>
  <c r="D33"/>
  <c r="J7"/>
  <c r="D15"/>
  <c r="H26"/>
  <c r="B27"/>
  <c r="B22"/>
  <c r="B36"/>
  <c r="J21"/>
  <c r="D29"/>
  <c r="B12"/>
  <c r="H30"/>
  <c r="J12"/>
  <c r="H6"/>
  <c r="D20"/>
  <c r="D16"/>
  <c r="J8"/>
  <c r="J26"/>
  <c r="H15"/>
  <c r="B21"/>
  <c r="H20"/>
  <c r="B26"/>
  <c r="D34"/>
  <c r="B37"/>
  <c r="B13"/>
  <c r="D19"/>
  <c r="J20"/>
  <c r="H7"/>
  <c r="H12"/>
  <c r="D28"/>
  <c r="J29"/>
  <c r="H19"/>
  <c r="D35"/>
  <c r="J9"/>
  <c r="D26"/>
  <c r="B15"/>
  <c r="B20"/>
  <c r="J27"/>
  <c r="H14"/>
  <c r="B19"/>
  <c r="H8"/>
  <c r="J19"/>
  <c r="J28"/>
  <c r="D27"/>
  <c r="B14"/>
  <c r="H13"/>
  <c r="D36"/>
  <c r="H16"/>
  <c r="J23"/>
  <c r="D30"/>
  <c r="J30"/>
  <c r="D23"/>
  <c r="B16"/>
  <c r="H9"/>
  <c r="D37"/>
  <c r="J7" i="4"/>
  <c r="D24"/>
  <c r="J25"/>
  <c r="B38"/>
  <c r="H37"/>
  <c r="B33"/>
  <c r="H32"/>
  <c r="D15"/>
  <c r="J16"/>
  <c r="B43"/>
  <c r="J17"/>
  <c r="H36"/>
  <c r="H26"/>
  <c r="B37"/>
  <c r="B32"/>
  <c r="D25"/>
  <c r="B42"/>
  <c r="H31"/>
  <c r="D16"/>
  <c r="J8"/>
  <c r="D32"/>
  <c r="B39"/>
  <c r="D14"/>
  <c r="B44"/>
  <c r="J15"/>
  <c r="J24"/>
  <c r="H33"/>
  <c r="D23"/>
  <c r="H38"/>
  <c r="H30"/>
  <c r="H35"/>
  <c r="D42"/>
  <c r="H25"/>
  <c r="J18"/>
  <c r="B36"/>
  <c r="D17"/>
  <c r="B26"/>
  <c r="J9"/>
  <c r="H8"/>
  <c r="D22"/>
  <c r="B14"/>
  <c r="B45"/>
  <c r="H39"/>
  <c r="D31"/>
  <c r="J23"/>
  <c r="B40"/>
  <c r="J32"/>
  <c r="J14"/>
  <c r="H19"/>
  <c r="B35"/>
  <c r="D43"/>
  <c r="J35"/>
  <c r="D18"/>
  <c r="H24"/>
  <c r="B25"/>
  <c r="B30"/>
  <c r="J10"/>
  <c r="H40"/>
  <c r="H14"/>
  <c r="B15"/>
  <c r="J22"/>
  <c r="B46"/>
  <c r="J31"/>
  <c r="H9"/>
  <c r="D39"/>
  <c r="D30"/>
  <c r="D21"/>
  <c r="D44"/>
  <c r="H23"/>
  <c r="J11"/>
  <c r="B24"/>
  <c r="H18"/>
  <c r="B19"/>
  <c r="H28"/>
  <c r="D35"/>
  <c r="B29"/>
  <c r="J36"/>
  <c r="B21"/>
  <c r="J30"/>
  <c r="D38"/>
  <c r="D29"/>
  <c r="J21"/>
  <c r="J39"/>
  <c r="B16"/>
  <c r="H15"/>
  <c r="B47"/>
  <c r="H10"/>
  <c r="D36"/>
  <c r="B18"/>
  <c r="H17"/>
  <c r="J28"/>
  <c r="B28"/>
  <c r="H12"/>
  <c r="H22"/>
  <c r="D45"/>
  <c r="B23"/>
  <c r="B22"/>
  <c r="D37"/>
  <c r="J38"/>
  <c r="B17"/>
  <c r="H16"/>
  <c r="H21"/>
  <c r="D46"/>
  <c r="H11"/>
  <c r="J29"/>
  <c r="D28"/>
  <c r="D47"/>
  <c r="J33"/>
  <c r="J19"/>
  <c r="J12"/>
  <c r="D33"/>
  <c r="D40"/>
  <c r="D19"/>
  <c r="J40"/>
  <c r="D26"/>
  <c r="J26"/>
  <c r="B11" i="3"/>
  <c r="H11"/>
  <c r="H10"/>
  <c r="D15"/>
  <c r="D6"/>
  <c r="H7"/>
  <c r="J11"/>
  <c r="H5"/>
  <c r="B17"/>
  <c r="B6"/>
  <c r="D10"/>
  <c r="H6"/>
  <c r="J10"/>
  <c r="D16"/>
  <c r="B7"/>
  <c r="B10"/>
  <c r="B15"/>
  <c r="J6"/>
  <c r="D5"/>
  <c r="B12"/>
  <c r="H12"/>
  <c r="D11"/>
  <c r="B16"/>
  <c r="B5"/>
  <c r="J5"/>
  <c r="J12"/>
  <c r="J7"/>
  <c r="D17"/>
  <c r="D7"/>
  <c r="D12"/>
</calcChain>
</file>

<file path=xl/sharedStrings.xml><?xml version="1.0" encoding="utf-8"?>
<sst xmlns="http://schemas.openxmlformats.org/spreadsheetml/2006/main" count="428" uniqueCount="144">
  <si>
    <t xml:space="preserve">                                     ROL DE JUEGO DEL CAMPEONATO DE APERTURA 2020.      </t>
  </si>
  <si>
    <t xml:space="preserve">CATEGORIA         </t>
  </si>
  <si>
    <t>PRIMERA FECHA</t>
  </si>
  <si>
    <t>SEGUNDA FECHA</t>
  </si>
  <si>
    <t>TERCERA FECHA</t>
  </si>
  <si>
    <t>CUARTA FECHA</t>
  </si>
  <si>
    <t>QUINTA FECHA</t>
  </si>
  <si>
    <t>SEXTA FECHA</t>
  </si>
  <si>
    <t>SEPTIMA FECHA</t>
  </si>
  <si>
    <t>OCTAVA FECHA</t>
  </si>
  <si>
    <t>NOVENA FECHA</t>
  </si>
  <si>
    <t>VS</t>
  </si>
  <si>
    <t xml:space="preserve">                                                             (DIGA NO A LA VIOLENCIA)</t>
  </si>
  <si>
    <t xml:space="preserve">                                     ROL DE JUEGO DEL CAMPEONATO DE APERTURA 2021.     </t>
  </si>
  <si>
    <t>CONDOR</t>
  </si>
  <si>
    <t xml:space="preserve">                                     ROL DE JUEGO DEL CAMPEONATO DE VERANO 2021.      </t>
  </si>
  <si>
    <t>AC MILAN</t>
  </si>
  <si>
    <t>ATLAS</t>
  </si>
  <si>
    <t>PACHUCA</t>
  </si>
  <si>
    <t>AMERICA</t>
  </si>
  <si>
    <t>NECAXA</t>
  </si>
  <si>
    <t>CHELSEA</t>
  </si>
  <si>
    <t>CATEGORIA 2006-07</t>
  </si>
  <si>
    <t>MVCS</t>
  </si>
  <si>
    <t>RED UNITED</t>
  </si>
  <si>
    <t>AZTECS</t>
  </si>
  <si>
    <t>LEONCITAS</t>
  </si>
  <si>
    <t>CATEGORIA : 2006-07-b</t>
  </si>
  <si>
    <t>D. ORO</t>
  </si>
  <si>
    <t>NECAXA 08</t>
  </si>
  <si>
    <t>CONDOR-B</t>
  </si>
  <si>
    <t>D.WATSON</t>
  </si>
  <si>
    <t>BAYER MU</t>
  </si>
  <si>
    <t>KING CITY</t>
  </si>
  <si>
    <t>PRIMERO</t>
  </si>
  <si>
    <t>SEG</t>
  </si>
  <si>
    <t>TER</t>
  </si>
  <si>
    <t>Q</t>
  </si>
  <si>
    <t>NINOS LOCOS</t>
  </si>
  <si>
    <t xml:space="preserve"> </t>
  </si>
  <si>
    <t>TORNADO</t>
  </si>
  <si>
    <t>PAL LEON</t>
  </si>
  <si>
    <t>SALINAS FC</t>
  </si>
  <si>
    <t>DIABLITOS</t>
  </si>
  <si>
    <t>SANTA ROSA</t>
  </si>
  <si>
    <t>MISSION</t>
  </si>
  <si>
    <t>SAN MIGUEL</t>
  </si>
  <si>
    <t>LA CALERA</t>
  </si>
  <si>
    <t>ATL. MINA</t>
  </si>
  <si>
    <t>MONTEREY U</t>
  </si>
  <si>
    <t xml:space="preserve">   </t>
  </si>
  <si>
    <t xml:space="preserve">             ROL , TABLA DE POSICIONES, CASTIGADOS</t>
  </si>
  <si>
    <t xml:space="preserve">                      GOLEADORES DEL VERANO 2022</t>
  </si>
  <si>
    <t xml:space="preserve">                            DIGA NO A LA VIOLENCIA</t>
  </si>
  <si>
    <t>GOLEADOR</t>
  </si>
  <si>
    <t>EQUIPO</t>
  </si>
  <si>
    <t>GOLES</t>
  </si>
  <si>
    <t>AMONESTADOS</t>
  </si>
  <si>
    <t>PJ</t>
  </si>
  <si>
    <t>PG</t>
  </si>
  <si>
    <t>PE</t>
  </si>
  <si>
    <t>PP</t>
  </si>
  <si>
    <t>GF</t>
  </si>
  <si>
    <t>GE</t>
  </si>
  <si>
    <t>DG</t>
  </si>
  <si>
    <t>PTS</t>
  </si>
  <si>
    <t>TORNADOS</t>
  </si>
  <si>
    <t>CATEGORIA MAYOR</t>
  </si>
  <si>
    <t>ATLA. MINA</t>
  </si>
  <si>
    <t>MONTEREY UNITED</t>
  </si>
  <si>
    <t>D. STA. ROSA</t>
  </si>
  <si>
    <t>NUMERO</t>
  </si>
  <si>
    <t>A. MINA</t>
  </si>
  <si>
    <t>CANTIDAD</t>
  </si>
  <si>
    <t>PARTIDOS</t>
  </si>
  <si>
    <t>NOMBRE</t>
  </si>
  <si>
    <t>VARIOS DE</t>
  </si>
  <si>
    <t>UNO</t>
  </si>
  <si>
    <t>MULTA</t>
  </si>
  <si>
    <t>avilitado</t>
  </si>
  <si>
    <t>5-22-202</t>
  </si>
  <si>
    <t>TABLA DE LA MAYOR</t>
  </si>
  <si>
    <t xml:space="preserve">  VARIOS CON 2</t>
  </si>
  <si>
    <t xml:space="preserve">  3 TIENEN 3</t>
  </si>
  <si>
    <t>*SE LE RECUERDA A TODOS LOS EQUIPOS QUE SOLO 3 DE PANTALON PUEDEN ESTAR A LA BANCA.</t>
  </si>
  <si>
    <t>MONTEREY FC</t>
  </si>
  <si>
    <t>2--4</t>
  </si>
  <si>
    <t>2--2</t>
  </si>
  <si>
    <t>1--2</t>
  </si>
  <si>
    <t>3--2</t>
  </si>
  <si>
    <t>1--1</t>
  </si>
  <si>
    <t>4--1</t>
  </si>
  <si>
    <t>1--3</t>
  </si>
  <si>
    <t>3--0</t>
  </si>
  <si>
    <t>2--5</t>
  </si>
  <si>
    <t>4--2</t>
  </si>
  <si>
    <t>2--0</t>
  </si>
  <si>
    <t>4--5</t>
  </si>
  <si>
    <t>3--5</t>
  </si>
  <si>
    <t>1--0</t>
  </si>
  <si>
    <t>1--5</t>
  </si>
  <si>
    <t>0--7</t>
  </si>
  <si>
    <t>AVISO EL EQUIPO QUE SE LE SOLPRENDA COMIENDO SEMILLAS ABAJO SE LE CASTIGARA GRACIAS</t>
  </si>
  <si>
    <t xml:space="preserve">Y CERVEZAS(YA TENEMOS MUCHOS YAMADAS DE ATENCION </t>
  </si>
  <si>
    <t>SI NO CUIDAMOS LOS CAMPOS EN DONDE VAMOS A JUGAR EL FUTURO.</t>
  </si>
  <si>
    <t>1--22</t>
  </si>
  <si>
    <t>2--3</t>
  </si>
  <si>
    <t>7--3</t>
  </si>
  <si>
    <t>0--0</t>
  </si>
  <si>
    <t>4--3</t>
  </si>
  <si>
    <t>5--7</t>
  </si>
  <si>
    <t>0--2</t>
  </si>
  <si>
    <t>2--1</t>
  </si>
  <si>
    <t>6--7</t>
  </si>
  <si>
    <t>6--4</t>
  </si>
  <si>
    <t>5--0</t>
  </si>
  <si>
    <t>5--4</t>
  </si>
  <si>
    <t>0--1</t>
  </si>
  <si>
    <t>3--1</t>
  </si>
  <si>
    <t>6--2</t>
  </si>
  <si>
    <t>0--3</t>
  </si>
  <si>
    <t>0-7</t>
  </si>
  <si>
    <t>3--3</t>
  </si>
  <si>
    <t>7--15</t>
  </si>
  <si>
    <t>10--3</t>
  </si>
  <si>
    <t>8--1</t>
  </si>
  <si>
    <t>0--4</t>
  </si>
  <si>
    <t>1--6</t>
  </si>
  <si>
    <t>3--8</t>
  </si>
  <si>
    <t>8--5</t>
  </si>
  <si>
    <t>7--1</t>
  </si>
  <si>
    <t>4--4</t>
  </si>
  <si>
    <t>EL CASO DE FRANCISCO SANTIBANEZ ESTARA ACTIVO MAYO 21 DE; 2022</t>
  </si>
  <si>
    <t>DEBEN PAGAR ESPULCION TITO DE SALINAS FC,ALONSODE DIABLITOS YFRANCISCO AREVALO D SALINASFC</t>
  </si>
  <si>
    <t>MIGUEL PINEDA</t>
  </si>
  <si>
    <t>GIOVANNI AREVALO</t>
  </si>
  <si>
    <t>2--8</t>
  </si>
  <si>
    <t>1--4</t>
  </si>
  <si>
    <t>WILLY MIRANDA</t>
  </si>
  <si>
    <t>NECAXA Y MISSION</t>
  </si>
  <si>
    <t>PORTERO MENOS GOLEADO</t>
  </si>
  <si>
    <t>RESULTADOS 10-9-22</t>
  </si>
  <si>
    <t>CAMPEON DE</t>
  </si>
  <si>
    <t>GOLEO</t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</si>
</sst>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6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24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" fontId="0" fillId="0" borderId="0" xfId="0" applyNumberFormat="1"/>
    <xf numFmtId="14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Font="1" applyBorder="1"/>
    <xf numFmtId="0" fontId="0" fillId="0" borderId="13" xfId="0" applyBorder="1"/>
    <xf numFmtId="0" fontId="0" fillId="0" borderId="12" xfId="0" applyBorder="1"/>
    <xf numFmtId="0" fontId="0" fillId="0" borderId="0" xfId="0" applyFill="1" applyBorder="1"/>
    <xf numFmtId="0" fontId="0" fillId="0" borderId="8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8" fontId="0" fillId="0" borderId="0" xfId="0" applyNumberFormat="1" applyBorder="1"/>
    <xf numFmtId="14" fontId="0" fillId="0" borderId="0" xfId="0" applyNumberFormat="1" applyBorder="1"/>
    <xf numFmtId="0" fontId="3" fillId="0" borderId="0" xfId="0" applyFont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8" fontId="0" fillId="0" borderId="0" xfId="0" applyNumberFormat="1"/>
    <xf numFmtId="16" fontId="0" fillId="0" borderId="1" xfId="0" applyNumberFormat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52924</xdr:rowOff>
    </xdr:from>
    <xdr:to>
      <xdr:col>3</xdr:col>
      <xdr:colOff>85725</xdr:colOff>
      <xdr:row>4</xdr:row>
      <xdr:rowOff>161032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93D53378-F00B-4C00-9488-017B5E019E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52924"/>
          <a:ext cx="1581150" cy="870108"/>
        </a:xfrm>
        <a:prstGeom prst="rect">
          <a:avLst/>
        </a:prstGeom>
      </xdr:spPr>
    </xdr:pic>
    <xdr:clientData/>
  </xdr:twoCellAnchor>
  <xdr:twoCellAnchor editAs="oneCell">
    <xdr:from>
      <xdr:col>9</xdr:col>
      <xdr:colOff>295276</xdr:colOff>
      <xdr:row>0</xdr:row>
      <xdr:rowOff>103984</xdr:rowOff>
    </xdr:from>
    <xdr:to>
      <xdr:col>10</xdr:col>
      <xdr:colOff>285750</xdr:colOff>
      <xdr:row>5</xdr:row>
      <xdr:rowOff>46833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C5446ED6-A7C1-48CF-AAEB-CB391BB201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638676" y="103984"/>
          <a:ext cx="990599" cy="904874"/>
        </a:xfrm>
        <a:prstGeom prst="rect">
          <a:avLst/>
        </a:prstGeom>
      </xdr:spPr>
    </xdr:pic>
    <xdr:clientData/>
  </xdr:twoCellAnchor>
  <xdr:twoCellAnchor editAs="oneCell">
    <xdr:from>
      <xdr:col>12</xdr:col>
      <xdr:colOff>1123950</xdr:colOff>
      <xdr:row>50</xdr:row>
      <xdr:rowOff>38099</xdr:rowOff>
    </xdr:from>
    <xdr:to>
      <xdr:col>13</xdr:col>
      <xdr:colOff>133350</xdr:colOff>
      <xdr:row>50</xdr:row>
      <xdr:rowOff>409574</xdr:rowOff>
    </xdr:to>
    <xdr:pic>
      <xdr:nvPicPr>
        <xdr:cNvPr id="4" name="Picture 3" descr="LGO NE.jf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372350" y="10058399"/>
          <a:ext cx="371475" cy="371475"/>
        </a:xfrm>
        <a:prstGeom prst="rect">
          <a:avLst/>
        </a:prstGeom>
      </xdr:spPr>
    </xdr:pic>
    <xdr:clientData/>
  </xdr:twoCellAnchor>
  <xdr:twoCellAnchor editAs="oneCell">
    <xdr:from>
      <xdr:col>12</xdr:col>
      <xdr:colOff>1228725</xdr:colOff>
      <xdr:row>58</xdr:row>
      <xdr:rowOff>14403</xdr:rowOff>
    </xdr:from>
    <xdr:to>
      <xdr:col>13</xdr:col>
      <xdr:colOff>209550</xdr:colOff>
      <xdr:row>59</xdr:row>
      <xdr:rowOff>22225</xdr:rowOff>
    </xdr:to>
    <xdr:pic>
      <xdr:nvPicPr>
        <xdr:cNvPr id="5" name="Picture 4" descr="LOGO DIABLITOS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477125" y="13349403"/>
          <a:ext cx="342900" cy="426922"/>
        </a:xfrm>
        <a:prstGeom prst="rect">
          <a:avLst/>
        </a:prstGeom>
      </xdr:spPr>
    </xdr:pic>
    <xdr:clientData/>
  </xdr:twoCellAnchor>
  <xdr:twoCellAnchor editAs="oneCell">
    <xdr:from>
      <xdr:col>12</xdr:col>
      <xdr:colOff>1181101</xdr:colOff>
      <xdr:row>48</xdr:row>
      <xdr:rowOff>32351</xdr:rowOff>
    </xdr:from>
    <xdr:to>
      <xdr:col>13</xdr:col>
      <xdr:colOff>66675</xdr:colOff>
      <xdr:row>48</xdr:row>
      <xdr:rowOff>419099</xdr:rowOff>
    </xdr:to>
    <xdr:pic>
      <xdr:nvPicPr>
        <xdr:cNvPr id="6" name="Picture 5" descr="MISSION LOGO.jfif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429501" y="9223976"/>
          <a:ext cx="247649" cy="386748"/>
        </a:xfrm>
        <a:prstGeom prst="rect">
          <a:avLst/>
        </a:prstGeom>
      </xdr:spPr>
    </xdr:pic>
    <xdr:clientData/>
  </xdr:twoCellAnchor>
  <xdr:twoCellAnchor editAs="oneCell">
    <xdr:from>
      <xdr:col>12</xdr:col>
      <xdr:colOff>1152525</xdr:colOff>
      <xdr:row>49</xdr:row>
      <xdr:rowOff>11850</xdr:rowOff>
    </xdr:from>
    <xdr:to>
      <xdr:col>13</xdr:col>
      <xdr:colOff>104775</xdr:colOff>
      <xdr:row>49</xdr:row>
      <xdr:rowOff>400049</xdr:rowOff>
    </xdr:to>
    <xdr:pic>
      <xdr:nvPicPr>
        <xdr:cNvPr id="2049" name="Picture 1" descr="http://www.salinassoccerleague.org/publishImages/index~~element56.jpe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515225" y="10022625"/>
          <a:ext cx="314325" cy="388199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1219201</xdr:colOff>
      <xdr:row>56</xdr:row>
      <xdr:rowOff>21489</xdr:rowOff>
    </xdr:from>
    <xdr:to>
      <xdr:col>13</xdr:col>
      <xdr:colOff>123825</xdr:colOff>
      <xdr:row>56</xdr:row>
      <xdr:rowOff>409574</xdr:rowOff>
    </xdr:to>
    <xdr:pic>
      <xdr:nvPicPr>
        <xdr:cNvPr id="2050" name="Picture 2" descr="http://www.salinassoccerleague.org/Tornados.jpe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7467601" y="13356489"/>
          <a:ext cx="266699" cy="38808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1114426</xdr:colOff>
      <xdr:row>53</xdr:row>
      <xdr:rowOff>9524</xdr:rowOff>
    </xdr:from>
    <xdr:to>
      <xdr:col>13</xdr:col>
      <xdr:colOff>153549</xdr:colOff>
      <xdr:row>54</xdr:row>
      <xdr:rowOff>85724</xdr:rowOff>
    </xdr:to>
    <xdr:pic>
      <xdr:nvPicPr>
        <xdr:cNvPr id="2051" name="Picture 3" descr="http://www.salinassoccerleague.org/Salinas_FC.pn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562851" y="11268074"/>
          <a:ext cx="401198" cy="48577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1152525</xdr:colOff>
      <xdr:row>52</xdr:row>
      <xdr:rowOff>7868</xdr:rowOff>
    </xdr:from>
    <xdr:to>
      <xdr:col>13</xdr:col>
      <xdr:colOff>161925</xdr:colOff>
      <xdr:row>52</xdr:row>
      <xdr:rowOff>409574</xdr:rowOff>
    </xdr:to>
    <xdr:pic>
      <xdr:nvPicPr>
        <xdr:cNvPr id="2052" name="Picture 4" descr="http://www.salinassoccerleague.org/IMG_0811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600950" y="10847318"/>
          <a:ext cx="371475" cy="401706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1209676</xdr:colOff>
      <xdr:row>57</xdr:row>
      <xdr:rowOff>31278</xdr:rowOff>
    </xdr:from>
    <xdr:to>
      <xdr:col>13</xdr:col>
      <xdr:colOff>190500</xdr:colOff>
      <xdr:row>57</xdr:row>
      <xdr:rowOff>400047</xdr:rowOff>
    </xdr:to>
    <xdr:pic>
      <xdr:nvPicPr>
        <xdr:cNvPr id="2053" name="Picture 5" descr="http://www.salinassoccerleague.org/PAL.jp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7572376" y="12937653"/>
          <a:ext cx="342899" cy="368769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1228727</xdr:colOff>
      <xdr:row>51</xdr:row>
      <xdr:rowOff>12282</xdr:rowOff>
    </xdr:from>
    <xdr:to>
      <xdr:col>13</xdr:col>
      <xdr:colOff>200026</xdr:colOff>
      <xdr:row>51</xdr:row>
      <xdr:rowOff>390524</xdr:rowOff>
    </xdr:to>
    <xdr:pic>
      <xdr:nvPicPr>
        <xdr:cNvPr id="2054" name="Picture 6" descr="http://www.salinassoccerleague.org/CALERA_LOGO.jp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477127" y="11280357"/>
          <a:ext cx="333374" cy="378242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1200151</xdr:colOff>
      <xdr:row>59</xdr:row>
      <xdr:rowOff>31892</xdr:rowOff>
    </xdr:from>
    <xdr:to>
      <xdr:col>13</xdr:col>
      <xdr:colOff>209550</xdr:colOff>
      <xdr:row>59</xdr:row>
      <xdr:rowOff>400049</xdr:rowOff>
    </xdr:to>
    <xdr:pic>
      <xdr:nvPicPr>
        <xdr:cNvPr id="2055" name="Picture 7" descr="http://www.salinassoccerleague.org/sta_rosa.jp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448551" y="13785992"/>
          <a:ext cx="371474" cy="368157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1238251</xdr:colOff>
      <xdr:row>54</xdr:row>
      <xdr:rowOff>56286</xdr:rowOff>
    </xdr:from>
    <xdr:to>
      <xdr:col>13</xdr:col>
      <xdr:colOff>76200</xdr:colOff>
      <xdr:row>54</xdr:row>
      <xdr:rowOff>438150</xdr:rowOff>
    </xdr:to>
    <xdr:pic>
      <xdr:nvPicPr>
        <xdr:cNvPr id="2056" name="Picture 8" descr="http://www.salinassoccerleague.org/publishImages/Rol-Adulto~~element284.jp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7686676" y="11724411"/>
          <a:ext cx="200024" cy="381864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1238250</xdr:colOff>
      <xdr:row>55</xdr:row>
      <xdr:rowOff>8996</xdr:rowOff>
    </xdr:from>
    <xdr:to>
      <xdr:col>13</xdr:col>
      <xdr:colOff>171450</xdr:colOff>
      <xdr:row>56</xdr:row>
      <xdr:rowOff>9525</xdr:rowOff>
    </xdr:to>
    <xdr:pic>
      <xdr:nvPicPr>
        <xdr:cNvPr id="205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7600950" y="12086696"/>
          <a:ext cx="295275" cy="41010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257175</xdr:colOff>
      <xdr:row>49</xdr:row>
      <xdr:rowOff>9525</xdr:rowOff>
    </xdr:from>
    <xdr:to>
      <xdr:col>3</xdr:col>
      <xdr:colOff>504824</xdr:colOff>
      <xdr:row>49</xdr:row>
      <xdr:rowOff>396273</xdr:rowOff>
    </xdr:to>
    <xdr:pic>
      <xdr:nvPicPr>
        <xdr:cNvPr id="16" name="Picture 15" descr="MISSION LOGO.jfif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838325" y="9610725"/>
          <a:ext cx="247649" cy="386748"/>
        </a:xfrm>
        <a:prstGeom prst="rect">
          <a:avLst/>
        </a:prstGeom>
      </xdr:spPr>
    </xdr:pic>
    <xdr:clientData/>
  </xdr:twoCellAnchor>
  <xdr:twoCellAnchor editAs="oneCell">
    <xdr:from>
      <xdr:col>1</xdr:col>
      <xdr:colOff>266700</xdr:colOff>
      <xdr:row>48</xdr:row>
      <xdr:rowOff>409575</xdr:rowOff>
    </xdr:from>
    <xdr:to>
      <xdr:col>1</xdr:col>
      <xdr:colOff>561975</xdr:colOff>
      <xdr:row>49</xdr:row>
      <xdr:rowOff>400579</xdr:rowOff>
    </xdr:to>
    <xdr:pic>
      <xdr:nvPicPr>
        <xdr:cNvPr id="1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57225" y="9591675"/>
          <a:ext cx="295275" cy="41010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219075</xdr:colOff>
      <xdr:row>50</xdr:row>
      <xdr:rowOff>19050</xdr:rowOff>
    </xdr:from>
    <xdr:to>
      <xdr:col>3</xdr:col>
      <xdr:colOff>533400</xdr:colOff>
      <xdr:row>50</xdr:row>
      <xdr:rowOff>407249</xdr:rowOff>
    </xdr:to>
    <xdr:pic>
      <xdr:nvPicPr>
        <xdr:cNvPr id="18" name="Picture 1" descr="http://www.salinassoccerleague.org/publishImages/index~~element56.jpe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00225" y="10029825"/>
          <a:ext cx="314325" cy="38819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295275</xdr:colOff>
      <xdr:row>50</xdr:row>
      <xdr:rowOff>19050</xdr:rowOff>
    </xdr:from>
    <xdr:to>
      <xdr:col>1</xdr:col>
      <xdr:colOff>495299</xdr:colOff>
      <xdr:row>50</xdr:row>
      <xdr:rowOff>400914</xdr:rowOff>
    </xdr:to>
    <xdr:pic>
      <xdr:nvPicPr>
        <xdr:cNvPr id="19" name="Picture 8" descr="http://www.salinassoccerleague.org/publishImages/Rol-Adulto~~element284.jp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85800" y="10029825"/>
          <a:ext cx="200024" cy="38186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190500</xdr:colOff>
      <xdr:row>51</xdr:row>
      <xdr:rowOff>1</xdr:rowOff>
    </xdr:from>
    <xdr:to>
      <xdr:col>1</xdr:col>
      <xdr:colOff>591698</xdr:colOff>
      <xdr:row>51</xdr:row>
      <xdr:rowOff>400051</xdr:rowOff>
    </xdr:to>
    <xdr:pic>
      <xdr:nvPicPr>
        <xdr:cNvPr id="20" name="Picture 3" descr="http://www.salinassoccerleague.org/Salinas_FC.pn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81025" y="10429876"/>
          <a:ext cx="401198" cy="4000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171450</xdr:colOff>
      <xdr:row>51</xdr:row>
      <xdr:rowOff>28575</xdr:rowOff>
    </xdr:from>
    <xdr:to>
      <xdr:col>3</xdr:col>
      <xdr:colOff>542925</xdr:colOff>
      <xdr:row>51</xdr:row>
      <xdr:rowOff>400050</xdr:rowOff>
    </xdr:to>
    <xdr:pic>
      <xdr:nvPicPr>
        <xdr:cNvPr id="21" name="Picture 20" descr="LGO NE.jf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752600" y="10458450"/>
          <a:ext cx="371475" cy="371475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238125</xdr:colOff>
      <xdr:row>52</xdr:row>
      <xdr:rowOff>19050</xdr:rowOff>
    </xdr:from>
    <xdr:to>
      <xdr:col>1</xdr:col>
      <xdr:colOff>609600</xdr:colOff>
      <xdr:row>53</xdr:row>
      <xdr:rowOff>1656</xdr:rowOff>
    </xdr:to>
    <xdr:pic>
      <xdr:nvPicPr>
        <xdr:cNvPr id="22" name="Picture 4" descr="http://www.salinassoccerleague.org/IMG_0811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28650" y="10858500"/>
          <a:ext cx="371475" cy="401706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180975</xdr:colOff>
      <xdr:row>52</xdr:row>
      <xdr:rowOff>19050</xdr:rowOff>
    </xdr:from>
    <xdr:to>
      <xdr:col>3</xdr:col>
      <xdr:colOff>514349</xdr:colOff>
      <xdr:row>52</xdr:row>
      <xdr:rowOff>397292</xdr:rowOff>
    </xdr:to>
    <xdr:pic>
      <xdr:nvPicPr>
        <xdr:cNvPr id="23" name="Picture 6" descr="http://www.salinassoccerleague.org/CALERA_LOGO.jp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762125" y="10858500"/>
          <a:ext cx="333374" cy="37824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"/>
  <sheetViews>
    <sheetView tabSelected="1" topLeftCell="A41" workbookViewId="0">
      <selection activeCell="N16" sqref="N16"/>
    </sheetView>
  </sheetViews>
  <sheetFormatPr defaultRowHeight="15"/>
  <cols>
    <col min="1" max="1" width="5.85546875" customWidth="1"/>
    <col min="2" max="2" width="13.42578125" customWidth="1"/>
    <col min="3" max="3" width="4.42578125" customWidth="1"/>
    <col min="4" max="4" width="13.7109375" customWidth="1"/>
    <col min="5" max="5" width="5.140625" customWidth="1"/>
    <col min="6" max="6" width="2.85546875" customWidth="1"/>
    <col min="7" max="7" width="4.28515625" customWidth="1"/>
    <col min="8" max="8" width="13.140625" customWidth="1"/>
    <col min="9" max="9" width="4" customWidth="1"/>
    <col min="10" max="10" width="15" customWidth="1"/>
    <col min="11" max="11" width="5.7109375" customWidth="1"/>
    <col min="13" max="13" width="20.42578125" customWidth="1"/>
    <col min="14" max="14" width="13.5703125" customWidth="1"/>
    <col min="15" max="15" width="6.7109375" customWidth="1"/>
    <col min="16" max="16" width="6.42578125" customWidth="1"/>
    <col min="17" max="17" width="11.85546875" customWidth="1"/>
    <col min="18" max="18" width="9.140625" customWidth="1"/>
    <col min="19" max="19" width="10.140625" customWidth="1"/>
    <col min="20" max="20" width="7.28515625" customWidth="1"/>
    <col min="21" max="21" width="7.5703125" customWidth="1"/>
  </cols>
  <sheetData>
    <row r="1" spans="1:21">
      <c r="D1" t="s">
        <v>51</v>
      </c>
    </row>
    <row r="2" spans="1:21">
      <c r="D2" t="s">
        <v>52</v>
      </c>
    </row>
    <row r="3" spans="1:21">
      <c r="D3" t="s">
        <v>53</v>
      </c>
    </row>
    <row r="4" spans="1:21">
      <c r="E4" t="s">
        <v>50</v>
      </c>
    </row>
    <row r="5" spans="1:21" ht="15.75" thickBot="1"/>
    <row r="6" spans="1:21">
      <c r="B6" s="7">
        <v>44661</v>
      </c>
      <c r="D6" s="7">
        <v>44745</v>
      </c>
      <c r="H6" s="7">
        <v>44668</v>
      </c>
      <c r="J6" s="7">
        <v>44752</v>
      </c>
      <c r="M6" s="21"/>
      <c r="N6" s="22" t="s">
        <v>54</v>
      </c>
      <c r="O6" s="23"/>
      <c r="Q6" s="21"/>
      <c r="R6" s="24" t="s">
        <v>57</v>
      </c>
      <c r="S6" s="24"/>
      <c r="T6" s="24"/>
      <c r="U6" s="23"/>
    </row>
    <row r="7" spans="1:21">
      <c r="A7" s="8" t="s">
        <v>88</v>
      </c>
      <c r="B7" s="1" t="s">
        <v>40</v>
      </c>
      <c r="C7" s="1" t="s">
        <v>11</v>
      </c>
      <c r="D7" s="1" t="s">
        <v>41</v>
      </c>
      <c r="E7" s="8" t="s">
        <v>89</v>
      </c>
      <c r="G7" s="8" t="s">
        <v>91</v>
      </c>
      <c r="H7" s="1" t="s">
        <v>72</v>
      </c>
      <c r="I7" s="1" t="s">
        <v>11</v>
      </c>
      <c r="J7" s="1" t="str">
        <f>B7</f>
        <v>TORNADO</v>
      </c>
      <c r="K7" s="8" t="s">
        <v>96</v>
      </c>
      <c r="M7" s="14" t="s">
        <v>71</v>
      </c>
      <c r="N7" s="15" t="s">
        <v>55</v>
      </c>
      <c r="O7" s="16" t="s">
        <v>56</v>
      </c>
      <c r="Q7" s="14" t="s">
        <v>71</v>
      </c>
      <c r="R7" s="25" t="s">
        <v>73</v>
      </c>
      <c r="S7" s="15"/>
      <c r="T7" s="15" t="s">
        <v>55</v>
      </c>
      <c r="U7" s="16"/>
    </row>
    <row r="8" spans="1:21">
      <c r="A8" s="9" t="s">
        <v>105</v>
      </c>
      <c r="B8" s="2" t="s">
        <v>48</v>
      </c>
      <c r="C8" s="2" t="s">
        <v>11</v>
      </c>
      <c r="D8" s="2" t="s">
        <v>49</v>
      </c>
      <c r="E8" s="9" t="s">
        <v>93</v>
      </c>
      <c r="G8" s="9" t="s">
        <v>94</v>
      </c>
      <c r="H8" s="2" t="str">
        <f>B9</f>
        <v>NINOS LOCOS</v>
      </c>
      <c r="I8" s="2" t="s">
        <v>11</v>
      </c>
      <c r="J8" s="2" t="str">
        <f>D7</f>
        <v>PAL LEON</v>
      </c>
      <c r="K8" s="9" t="s">
        <v>95</v>
      </c>
      <c r="M8" s="17">
        <v>20</v>
      </c>
      <c r="N8" s="15" t="s">
        <v>45</v>
      </c>
      <c r="O8" s="16" t="s">
        <v>39</v>
      </c>
      <c r="Q8" s="17" t="s">
        <v>76</v>
      </c>
      <c r="R8" s="15" t="s">
        <v>77</v>
      </c>
      <c r="S8" s="15"/>
      <c r="T8" s="15"/>
      <c r="U8" s="16"/>
    </row>
    <row r="9" spans="1:21">
      <c r="A9" s="8" t="s">
        <v>86</v>
      </c>
      <c r="B9" s="1" t="s">
        <v>38</v>
      </c>
      <c r="C9" s="1" t="s">
        <v>11</v>
      </c>
      <c r="D9" s="1" t="s">
        <v>42</v>
      </c>
      <c r="E9" s="8" t="s">
        <v>87</v>
      </c>
      <c r="G9" s="8" t="s">
        <v>99</v>
      </c>
      <c r="H9" s="1" t="str">
        <f>B10</f>
        <v>DIABLITOS</v>
      </c>
      <c r="I9" s="1" t="s">
        <v>11</v>
      </c>
      <c r="J9" s="1" t="str">
        <f>D8</f>
        <v>MONTEREY U</v>
      </c>
      <c r="K9" s="8" t="s">
        <v>100</v>
      </c>
      <c r="M9" s="17" t="s">
        <v>138</v>
      </c>
      <c r="N9" s="25" t="s">
        <v>142</v>
      </c>
      <c r="O9" s="16" t="s">
        <v>39</v>
      </c>
      <c r="Q9" s="17" t="s">
        <v>82</v>
      </c>
      <c r="R9" s="15"/>
      <c r="S9" s="15"/>
      <c r="T9" s="15"/>
      <c r="U9" s="16"/>
    </row>
    <row r="10" spans="1:21">
      <c r="A10" s="8" t="s">
        <v>88</v>
      </c>
      <c r="B10" s="1" t="s">
        <v>43</v>
      </c>
      <c r="C10" s="1" t="s">
        <v>11</v>
      </c>
      <c r="D10" s="1" t="s">
        <v>44</v>
      </c>
      <c r="E10" s="8" t="s">
        <v>93</v>
      </c>
      <c r="G10" s="8" t="s">
        <v>101</v>
      </c>
      <c r="H10" s="1" t="str">
        <f>B11</f>
        <v>MISSION</v>
      </c>
      <c r="I10" s="1" t="s">
        <v>11</v>
      </c>
      <c r="J10" s="1" t="str">
        <f>D9</f>
        <v>SALINAS FC</v>
      </c>
      <c r="K10" s="8" t="s">
        <v>95</v>
      </c>
      <c r="M10" s="17" t="s">
        <v>39</v>
      </c>
      <c r="N10" s="25" t="s">
        <v>143</v>
      </c>
      <c r="O10" s="16" t="s">
        <v>39</v>
      </c>
      <c r="Q10" s="17" t="s">
        <v>83</v>
      </c>
      <c r="R10" s="15"/>
      <c r="S10" s="15"/>
      <c r="T10" s="15"/>
      <c r="U10" s="16"/>
    </row>
    <row r="11" spans="1:21">
      <c r="A11" s="8" t="s">
        <v>90</v>
      </c>
      <c r="B11" s="1" t="s">
        <v>45</v>
      </c>
      <c r="C11" s="1" t="s">
        <v>11</v>
      </c>
      <c r="D11" s="1" t="s">
        <v>20</v>
      </c>
      <c r="E11" s="8" t="s">
        <v>90</v>
      </c>
      <c r="G11" s="8" t="s">
        <v>98</v>
      </c>
      <c r="H11" s="1" t="str">
        <f>B12</f>
        <v>SAN MIGUEL</v>
      </c>
      <c r="I11" s="1" t="s">
        <v>11</v>
      </c>
      <c r="J11" s="1" t="str">
        <f>D10</f>
        <v>SANTA ROSA</v>
      </c>
      <c r="K11" s="8" t="s">
        <v>93</v>
      </c>
      <c r="M11" s="17"/>
      <c r="N11" s="25"/>
      <c r="O11" s="16"/>
      <c r="Q11" s="17"/>
      <c r="R11" s="15"/>
      <c r="S11" s="15"/>
      <c r="T11" s="15"/>
      <c r="U11" s="16"/>
    </row>
    <row r="12" spans="1:21">
      <c r="A12" s="8" t="s">
        <v>92</v>
      </c>
      <c r="B12" s="1" t="s">
        <v>46</v>
      </c>
      <c r="C12" s="1" t="s">
        <v>11</v>
      </c>
      <c r="D12" s="1" t="s">
        <v>47</v>
      </c>
      <c r="E12" s="8" t="s">
        <v>91</v>
      </c>
      <c r="G12" s="8" t="s">
        <v>97</v>
      </c>
      <c r="H12" s="1" t="str">
        <f>D11</f>
        <v>NECAXA</v>
      </c>
      <c r="I12" s="1" t="s">
        <v>11</v>
      </c>
      <c r="J12" s="1" t="str">
        <f>D12</f>
        <v>LA CALERA</v>
      </c>
      <c r="K12" s="8" t="s">
        <v>90</v>
      </c>
      <c r="M12" s="17" t="s">
        <v>139</v>
      </c>
      <c r="N12" s="25" t="s">
        <v>140</v>
      </c>
      <c r="O12" s="16"/>
      <c r="Q12" s="17"/>
      <c r="R12" s="15"/>
      <c r="S12" s="15"/>
      <c r="T12" s="15"/>
      <c r="U12" s="16"/>
    </row>
    <row r="13" spans="1:21">
      <c r="A13" s="10"/>
      <c r="B13" s="7">
        <v>44675</v>
      </c>
      <c r="D13" s="7">
        <v>44759</v>
      </c>
      <c r="E13" s="10"/>
      <c r="G13" s="10"/>
      <c r="H13" s="7">
        <v>44682</v>
      </c>
      <c r="J13" s="7">
        <v>44773</v>
      </c>
      <c r="K13" s="10"/>
      <c r="M13" s="17"/>
      <c r="N13" s="15"/>
      <c r="O13" s="16"/>
      <c r="Q13" s="17"/>
      <c r="R13" s="15"/>
      <c r="S13" s="15"/>
      <c r="T13" s="15"/>
      <c r="U13" s="16"/>
    </row>
    <row r="14" spans="1:21">
      <c r="A14" s="8" t="s">
        <v>106</v>
      </c>
      <c r="B14" s="1" t="str">
        <f>B9</f>
        <v>NINOS LOCOS</v>
      </c>
      <c r="C14" s="1" t="s">
        <v>11</v>
      </c>
      <c r="D14" s="1" t="str">
        <f>B8</f>
        <v>ATL. MINA</v>
      </c>
      <c r="E14" s="8" t="s">
        <v>95</v>
      </c>
      <c r="G14" s="8" t="s">
        <v>109</v>
      </c>
      <c r="H14" s="1" t="str">
        <f>B10</f>
        <v>DIABLITOS</v>
      </c>
      <c r="I14" s="1" t="s">
        <v>11</v>
      </c>
      <c r="J14" s="1" t="str">
        <f>B9</f>
        <v>NINOS LOCOS</v>
      </c>
      <c r="K14" s="8" t="s">
        <v>110</v>
      </c>
      <c r="M14" s="17"/>
      <c r="N14" s="15"/>
      <c r="O14" s="16"/>
      <c r="Q14" s="17"/>
      <c r="R14" s="15"/>
      <c r="S14" s="15"/>
      <c r="T14" s="15"/>
      <c r="U14" s="16"/>
    </row>
    <row r="15" spans="1:21">
      <c r="A15" s="9" t="s">
        <v>87</v>
      </c>
      <c r="B15" s="2" t="str">
        <f>B10</f>
        <v>DIABLITOS</v>
      </c>
      <c r="C15" s="2" t="s">
        <v>11</v>
      </c>
      <c r="D15" s="2" t="str">
        <f>B7</f>
        <v>TORNADO</v>
      </c>
      <c r="E15" s="9" t="s">
        <v>107</v>
      </c>
      <c r="G15" s="9" t="s">
        <v>106</v>
      </c>
      <c r="H15" s="2" t="str">
        <f>B11</f>
        <v>MISSION</v>
      </c>
      <c r="I15" s="2" t="s">
        <v>11</v>
      </c>
      <c r="J15" s="2" t="str">
        <f>B8</f>
        <v>ATL. MINA</v>
      </c>
      <c r="K15" s="9" t="s">
        <v>111</v>
      </c>
      <c r="M15" s="14"/>
      <c r="N15" s="15"/>
      <c r="O15" s="16"/>
      <c r="Q15" s="17"/>
      <c r="R15" s="15"/>
      <c r="S15" s="15"/>
      <c r="T15" s="15"/>
      <c r="U15" s="16"/>
    </row>
    <row r="16" spans="1:21" ht="15.75" thickBot="1">
      <c r="A16" s="8" t="s">
        <v>94</v>
      </c>
      <c r="B16" s="1" t="str">
        <f>B11</f>
        <v>MISSION</v>
      </c>
      <c r="C16" s="1" t="s">
        <v>11</v>
      </c>
      <c r="D16" s="1" t="str">
        <f>D7</f>
        <v>PAL LEON</v>
      </c>
      <c r="E16" s="8" t="s">
        <v>90</v>
      </c>
      <c r="G16" s="8" t="s">
        <v>91</v>
      </c>
      <c r="H16" s="1" t="str">
        <f>B12</f>
        <v>SAN MIGUEL</v>
      </c>
      <c r="I16" s="1" t="s">
        <v>11</v>
      </c>
      <c r="J16" s="1" t="str">
        <f>B7</f>
        <v>TORNADO</v>
      </c>
      <c r="K16" s="8" t="s">
        <v>112</v>
      </c>
      <c r="M16" s="18"/>
      <c r="N16" s="19"/>
      <c r="O16" s="20"/>
      <c r="Q16" s="26"/>
      <c r="R16" s="19"/>
      <c r="S16" s="19"/>
      <c r="T16" s="19"/>
      <c r="U16" s="20"/>
    </row>
    <row r="17" spans="1:22">
      <c r="A17" s="8" t="s">
        <v>86</v>
      </c>
      <c r="B17" s="1" t="str">
        <f>B12</f>
        <v>SAN MIGUEL</v>
      </c>
      <c r="C17" s="1" t="s">
        <v>11</v>
      </c>
      <c r="D17" s="1" t="str">
        <f>D8</f>
        <v>MONTEREY U</v>
      </c>
      <c r="E17" s="8" t="s">
        <v>108</v>
      </c>
      <c r="G17" s="8" t="s">
        <v>113</v>
      </c>
      <c r="H17" s="1" t="str">
        <f>D11</f>
        <v>NECAXA</v>
      </c>
      <c r="I17" s="1" t="s">
        <v>11</v>
      </c>
      <c r="J17" s="1" t="str">
        <f>D7</f>
        <v>PAL LEON</v>
      </c>
      <c r="K17" s="8" t="s">
        <v>87</v>
      </c>
    </row>
    <row r="18" spans="1:22">
      <c r="A18" s="8" t="s">
        <v>121</v>
      </c>
      <c r="B18" s="1" t="str">
        <f>D11</f>
        <v>NECAXA</v>
      </c>
      <c r="C18" s="1" t="s">
        <v>11</v>
      </c>
      <c r="D18" s="1" t="str">
        <f>D9</f>
        <v>SALINAS FC</v>
      </c>
      <c r="E18" s="8" t="s">
        <v>96</v>
      </c>
      <c r="G18" s="8" t="s">
        <v>88</v>
      </c>
      <c r="H18" s="1" t="str">
        <f>D10</f>
        <v>SANTA ROSA</v>
      </c>
      <c r="I18" s="1" t="s">
        <v>11</v>
      </c>
      <c r="J18" s="1" t="str">
        <f>D8</f>
        <v>MONTEREY U</v>
      </c>
      <c r="K18" s="8" t="s">
        <v>114</v>
      </c>
    </row>
    <row r="19" spans="1:22" ht="15.75" thickBot="1">
      <c r="A19" s="8" t="s">
        <v>88</v>
      </c>
      <c r="B19" s="1" t="str">
        <f>D10</f>
        <v>SANTA ROSA</v>
      </c>
      <c r="C19" s="1" t="s">
        <v>11</v>
      </c>
      <c r="D19" s="1" t="str">
        <f>D12</f>
        <v>LA CALERA</v>
      </c>
      <c r="E19" s="8" t="s">
        <v>95</v>
      </c>
      <c r="G19" s="8" t="s">
        <v>115</v>
      </c>
      <c r="H19" s="1" t="str">
        <f>D9</f>
        <v>SALINAS FC</v>
      </c>
      <c r="I19" s="1" t="s">
        <v>11</v>
      </c>
      <c r="J19" s="1" t="str">
        <f>D12</f>
        <v>LA CALERA</v>
      </c>
      <c r="K19" s="8" t="s">
        <v>100</v>
      </c>
    </row>
    <row r="20" spans="1:22">
      <c r="A20" s="10"/>
      <c r="B20" s="7">
        <v>44696</v>
      </c>
      <c r="D20" s="7">
        <v>44780</v>
      </c>
      <c r="E20" s="10"/>
      <c r="G20" s="10"/>
      <c r="H20" s="6" t="s">
        <v>80</v>
      </c>
      <c r="J20" s="7">
        <v>44787</v>
      </c>
      <c r="K20" s="10"/>
      <c r="M20" s="27" t="s">
        <v>71</v>
      </c>
      <c r="N20" s="28" t="s">
        <v>75</v>
      </c>
      <c r="O20" s="29"/>
      <c r="P20" s="28"/>
      <c r="Q20" s="24" t="s">
        <v>55</v>
      </c>
      <c r="R20" s="24" t="s">
        <v>78</v>
      </c>
      <c r="S20" s="29" t="s">
        <v>79</v>
      </c>
      <c r="T20" s="24" t="s">
        <v>74</v>
      </c>
      <c r="U20" s="23"/>
    </row>
    <row r="21" spans="1:22">
      <c r="A21" s="8" t="s">
        <v>116</v>
      </c>
      <c r="B21" s="1" t="str">
        <f>B11</f>
        <v>MISSION</v>
      </c>
      <c r="C21" s="1" t="s">
        <v>11</v>
      </c>
      <c r="D21" s="1" t="str">
        <f>B10</f>
        <v>DIABLITOS</v>
      </c>
      <c r="E21" s="8" t="s">
        <v>117</v>
      </c>
      <c r="G21" s="8" t="s">
        <v>108</v>
      </c>
      <c r="H21" s="1" t="str">
        <f>B12</f>
        <v>SAN MIGUEL</v>
      </c>
      <c r="I21" s="1" t="s">
        <v>11</v>
      </c>
      <c r="J21" s="1" t="str">
        <f>B11</f>
        <v>MISSION</v>
      </c>
      <c r="K21" s="8" t="s">
        <v>88</v>
      </c>
      <c r="M21" s="17"/>
      <c r="N21" s="15"/>
      <c r="O21" s="15"/>
      <c r="P21" s="15"/>
      <c r="Q21" s="15"/>
      <c r="R21" s="30"/>
      <c r="S21" s="31"/>
      <c r="T21" s="15"/>
      <c r="U21" s="16"/>
    </row>
    <row r="22" spans="1:22">
      <c r="A22" s="9" t="s">
        <v>87</v>
      </c>
      <c r="B22" s="2" t="str">
        <f>B12</f>
        <v>SAN MIGUEL</v>
      </c>
      <c r="C22" s="2" t="s">
        <v>11</v>
      </c>
      <c r="D22" s="2" t="str">
        <f>B9</f>
        <v>NINOS LOCOS</v>
      </c>
      <c r="E22" s="9" t="s">
        <v>109</v>
      </c>
      <c r="G22" s="9" t="s">
        <v>91</v>
      </c>
      <c r="H22" s="2" t="str">
        <f>D11</f>
        <v>NECAXA</v>
      </c>
      <c r="I22" s="2" t="s">
        <v>11</v>
      </c>
      <c r="J22" s="2" t="str">
        <f>B10</f>
        <v>DIABLITOS</v>
      </c>
      <c r="K22" s="9" t="s">
        <v>93</v>
      </c>
      <c r="M22" s="17">
        <v>17</v>
      </c>
      <c r="N22" s="15" t="s">
        <v>135</v>
      </c>
      <c r="O22" s="15"/>
      <c r="P22" s="15"/>
      <c r="Q22" s="15" t="s">
        <v>46</v>
      </c>
      <c r="R22" s="30">
        <v>15</v>
      </c>
      <c r="S22" s="31"/>
      <c r="T22" s="15">
        <v>1</v>
      </c>
      <c r="U22" s="16"/>
    </row>
    <row r="23" spans="1:22">
      <c r="A23" s="8" t="s">
        <v>111</v>
      </c>
      <c r="B23" s="1" t="str">
        <f>D11</f>
        <v>NECAXA</v>
      </c>
      <c r="C23" s="1" t="s">
        <v>11</v>
      </c>
      <c r="D23" s="1" t="str">
        <f>B8</f>
        <v>ATL. MINA</v>
      </c>
      <c r="E23" s="8" t="s">
        <v>87</v>
      </c>
      <c r="G23" s="8" t="s">
        <v>120</v>
      </c>
      <c r="H23" s="1" t="str">
        <f>D10</f>
        <v>SANTA ROSA</v>
      </c>
      <c r="I23" s="1" t="s">
        <v>11</v>
      </c>
      <c r="J23" s="1" t="str">
        <f>B9</f>
        <v>NINOS LOCOS</v>
      </c>
      <c r="K23" s="8" t="s">
        <v>114</v>
      </c>
      <c r="M23" s="17">
        <v>27</v>
      </c>
      <c r="N23" s="25" t="s">
        <v>134</v>
      </c>
      <c r="O23" s="15"/>
      <c r="P23" s="15"/>
      <c r="Q23" s="25" t="s">
        <v>46</v>
      </c>
      <c r="R23" s="30">
        <v>15</v>
      </c>
      <c r="S23" s="31"/>
      <c r="T23" s="15">
        <v>1</v>
      </c>
      <c r="U23" s="16"/>
    </row>
    <row r="24" spans="1:22">
      <c r="A24" s="8" t="s">
        <v>118</v>
      </c>
      <c r="B24" s="1" t="str">
        <f>D10</f>
        <v>SANTA ROSA</v>
      </c>
      <c r="C24" s="1" t="s">
        <v>11</v>
      </c>
      <c r="D24" s="1" t="str">
        <f>B7</f>
        <v>TORNADO</v>
      </c>
      <c r="E24" s="8" t="s">
        <v>92</v>
      </c>
      <c r="G24" s="8" t="s">
        <v>96</v>
      </c>
      <c r="H24" s="1" t="str">
        <f>D9</f>
        <v>SALINAS FC</v>
      </c>
      <c r="I24" s="1" t="s">
        <v>11</v>
      </c>
      <c r="J24" s="1" t="str">
        <f>B8</f>
        <v>ATL. MINA</v>
      </c>
      <c r="K24" s="8" t="s">
        <v>93</v>
      </c>
      <c r="M24" s="17"/>
      <c r="N24" s="25"/>
      <c r="O24" s="15"/>
      <c r="P24" s="25"/>
      <c r="Q24" s="25"/>
      <c r="R24" s="30"/>
      <c r="S24" s="31"/>
      <c r="T24" s="25"/>
      <c r="U24" s="16"/>
    </row>
    <row r="25" spans="1:22">
      <c r="A25" s="8" t="s">
        <v>119</v>
      </c>
      <c r="B25" s="1" t="str">
        <f>D9</f>
        <v>SALINAS FC</v>
      </c>
      <c r="C25" s="1" t="s">
        <v>11</v>
      </c>
      <c r="D25" s="1" t="str">
        <f>D7</f>
        <v>PAL LEON</v>
      </c>
      <c r="E25" s="8" t="s">
        <v>117</v>
      </c>
      <c r="G25" s="8" t="s">
        <v>89</v>
      </c>
      <c r="H25" s="1" t="str">
        <f>D8</f>
        <v>MONTEREY U</v>
      </c>
      <c r="I25" s="1" t="s">
        <v>11</v>
      </c>
      <c r="J25" s="1" t="str">
        <f>B7</f>
        <v>TORNADO</v>
      </c>
      <c r="K25" s="8" t="s">
        <v>106</v>
      </c>
      <c r="M25" s="17"/>
      <c r="N25" s="25"/>
      <c r="O25" s="15"/>
      <c r="P25" s="25"/>
      <c r="Q25" s="25"/>
      <c r="R25" s="30"/>
      <c r="S25" s="31"/>
      <c r="T25" s="25"/>
      <c r="U25" s="16"/>
    </row>
    <row r="26" spans="1:22">
      <c r="A26" s="8" t="s">
        <v>95</v>
      </c>
      <c r="B26" s="1" t="str">
        <f>D8</f>
        <v>MONTEREY U</v>
      </c>
      <c r="C26" s="1" t="s">
        <v>11</v>
      </c>
      <c r="D26" s="1" t="str">
        <f>D12</f>
        <v>LA CALERA</v>
      </c>
      <c r="E26" s="8" t="s">
        <v>87</v>
      </c>
      <c r="G26" s="8" t="s">
        <v>111</v>
      </c>
      <c r="H26" s="1" t="str">
        <f>D7</f>
        <v>PAL LEON</v>
      </c>
      <c r="I26" s="1" t="s">
        <v>11</v>
      </c>
      <c r="J26" s="1" t="str">
        <f>D12</f>
        <v>LA CALERA</v>
      </c>
      <c r="K26" s="8" t="s">
        <v>89</v>
      </c>
      <c r="M26" s="17"/>
      <c r="N26" s="25" t="s">
        <v>39</v>
      </c>
      <c r="O26" s="15"/>
      <c r="P26" s="25" t="s">
        <v>39</v>
      </c>
      <c r="Q26" s="25"/>
      <c r="R26" s="30" t="s">
        <v>39</v>
      </c>
      <c r="S26" s="31" t="s">
        <v>39</v>
      </c>
      <c r="T26" s="25"/>
      <c r="U26" s="16"/>
    </row>
    <row r="27" spans="1:22">
      <c r="A27" s="10"/>
      <c r="B27" s="7">
        <v>44710</v>
      </c>
      <c r="D27" s="7">
        <v>44794</v>
      </c>
      <c r="E27" s="10"/>
      <c r="G27" s="10"/>
      <c r="H27" s="7">
        <v>44717</v>
      </c>
      <c r="J27" s="7">
        <v>44801</v>
      </c>
      <c r="K27" s="10"/>
      <c r="M27" s="33"/>
      <c r="N27" s="25" t="s">
        <v>39</v>
      </c>
      <c r="O27" s="15"/>
      <c r="P27" s="15" t="s">
        <v>39</v>
      </c>
      <c r="Q27" s="15"/>
      <c r="R27" s="30" t="s">
        <v>39</v>
      </c>
      <c r="S27" s="31" t="s">
        <v>39</v>
      </c>
      <c r="T27" s="15"/>
      <c r="U27" s="15"/>
    </row>
    <row r="28" spans="1:22">
      <c r="A28" s="8" t="s">
        <v>122</v>
      </c>
      <c r="B28" s="1" t="str">
        <f>D11</f>
        <v>NECAXA</v>
      </c>
      <c r="C28" s="1" t="s">
        <v>11</v>
      </c>
      <c r="D28" s="1" t="str">
        <f>B12</f>
        <v>SAN MIGUEL</v>
      </c>
      <c r="E28" s="8" t="s">
        <v>88</v>
      </c>
      <c r="G28" s="8" t="s">
        <v>108</v>
      </c>
      <c r="H28" s="1" t="str">
        <f>D10</f>
        <v>SANTA ROSA</v>
      </c>
      <c r="I28" s="1" t="s">
        <v>11</v>
      </c>
      <c r="J28" s="1" t="str">
        <f>D11</f>
        <v>NECAXA</v>
      </c>
      <c r="K28" s="8" t="s">
        <v>109</v>
      </c>
      <c r="M28" s="34"/>
      <c r="N28" s="25"/>
      <c r="P28" s="25" t="s">
        <v>39</v>
      </c>
      <c r="R28" s="35" t="s">
        <v>39</v>
      </c>
      <c r="S28" s="7" t="s">
        <v>39</v>
      </c>
      <c r="T28" s="25"/>
    </row>
    <row r="29" spans="1:22">
      <c r="A29" s="9" t="s">
        <v>117</v>
      </c>
      <c r="B29" s="2" t="str">
        <f>D10</f>
        <v>SANTA ROSA</v>
      </c>
      <c r="C29" s="2" t="s">
        <v>11</v>
      </c>
      <c r="D29" s="2" t="str">
        <f>B11</f>
        <v>MISSION</v>
      </c>
      <c r="E29" s="9" t="s">
        <v>123</v>
      </c>
      <c r="G29" s="9" t="s">
        <v>96</v>
      </c>
      <c r="H29" s="2" t="s">
        <v>42</v>
      </c>
      <c r="I29" s="2" t="s">
        <v>11</v>
      </c>
      <c r="J29" s="2" t="str">
        <f>B12</f>
        <v>SAN MIGUEL</v>
      </c>
      <c r="K29" s="9" t="s">
        <v>87</v>
      </c>
      <c r="M29" s="34"/>
      <c r="N29" s="25" t="s">
        <v>39</v>
      </c>
      <c r="P29" s="25" t="s">
        <v>39</v>
      </c>
      <c r="R29" s="35" t="s">
        <v>39</v>
      </c>
      <c r="S29" s="7" t="s">
        <v>39</v>
      </c>
      <c r="T29" s="25"/>
    </row>
    <row r="30" spans="1:22">
      <c r="A30" s="8" t="s">
        <v>124</v>
      </c>
      <c r="B30" s="1" t="str">
        <f>D9</f>
        <v>SALINAS FC</v>
      </c>
      <c r="C30" s="1" t="s">
        <v>11</v>
      </c>
      <c r="D30" s="1" t="str">
        <f>B10</f>
        <v>DIABLITOS</v>
      </c>
      <c r="E30" s="8" t="s">
        <v>93</v>
      </c>
      <c r="G30" s="8" t="s">
        <v>137</v>
      </c>
      <c r="H30" s="1" t="str">
        <f>D8</f>
        <v>MONTEREY U</v>
      </c>
      <c r="I30" s="1" t="s">
        <v>11</v>
      </c>
      <c r="J30" s="1" t="str">
        <f>B11</f>
        <v>MISSION</v>
      </c>
      <c r="K30" s="8" t="s">
        <v>127</v>
      </c>
      <c r="V30" t="s">
        <v>39</v>
      </c>
    </row>
    <row r="31" spans="1:22">
      <c r="A31" s="36" t="s">
        <v>125</v>
      </c>
      <c r="B31" s="1" t="s">
        <v>85</v>
      </c>
      <c r="C31" s="1" t="s">
        <v>11</v>
      </c>
      <c r="D31" s="1" t="str">
        <f>B9</f>
        <v>NINOS LOCOS</v>
      </c>
      <c r="E31" s="8" t="s">
        <v>89</v>
      </c>
      <c r="G31" s="8" t="s">
        <v>129</v>
      </c>
      <c r="H31" s="1" t="str">
        <f>D7</f>
        <v>PAL LEON</v>
      </c>
      <c r="I31" s="1" t="s">
        <v>11</v>
      </c>
      <c r="J31" s="1" t="str">
        <f>B10</f>
        <v>DIABLITOS</v>
      </c>
      <c r="K31" s="36" t="s">
        <v>106</v>
      </c>
      <c r="M31" t="s">
        <v>132</v>
      </c>
    </row>
    <row r="32" spans="1:22">
      <c r="A32" s="8" t="s">
        <v>126</v>
      </c>
      <c r="B32" s="1" t="str">
        <f>D7</f>
        <v>PAL LEON</v>
      </c>
      <c r="C32" s="1" t="s">
        <v>11</v>
      </c>
      <c r="D32" s="1" t="str">
        <f>B8</f>
        <v>ATL. MINA</v>
      </c>
      <c r="E32" s="8" t="s">
        <v>127</v>
      </c>
      <c r="G32" s="8" t="s">
        <v>130</v>
      </c>
      <c r="H32" s="1" t="str">
        <f>B7</f>
        <v>TORNADO</v>
      </c>
      <c r="I32" s="1" t="s">
        <v>11</v>
      </c>
      <c r="J32" s="1" t="str">
        <f>B9</f>
        <v>NINOS LOCOS</v>
      </c>
      <c r="K32" s="8" t="s">
        <v>87</v>
      </c>
    </row>
    <row r="33" spans="1:21">
      <c r="A33" s="8" t="s">
        <v>112</v>
      </c>
      <c r="B33" s="1" t="str">
        <f>B7</f>
        <v>TORNADO</v>
      </c>
      <c r="C33" s="1" t="s">
        <v>11</v>
      </c>
      <c r="D33" s="1" t="str">
        <f>D12</f>
        <v>LA CALERA</v>
      </c>
      <c r="E33" s="8" t="s">
        <v>128</v>
      </c>
      <c r="G33" s="8" t="s">
        <v>100</v>
      </c>
      <c r="H33" s="1" t="str">
        <f>B8</f>
        <v>ATL. MINA</v>
      </c>
      <c r="I33" s="1" t="s">
        <v>11</v>
      </c>
      <c r="J33" s="1" t="str">
        <f>D12</f>
        <v>LA CALERA</v>
      </c>
      <c r="K33" s="8" t="s">
        <v>120</v>
      </c>
      <c r="M33" t="s">
        <v>133</v>
      </c>
      <c r="R33" s="7"/>
    </row>
    <row r="34" spans="1:21">
      <c r="A34" s="10"/>
      <c r="B34" s="7">
        <v>44724</v>
      </c>
      <c r="E34" s="10"/>
      <c r="G34" s="10"/>
      <c r="H34" s="7">
        <v>44731</v>
      </c>
      <c r="K34" s="10"/>
    </row>
    <row r="35" spans="1:21">
      <c r="A35" s="8" t="s">
        <v>88</v>
      </c>
      <c r="B35" s="1" t="str">
        <f>D9</f>
        <v>SALINAS FC</v>
      </c>
      <c r="C35" s="1" t="s">
        <v>11</v>
      </c>
      <c r="D35" s="1" t="str">
        <f>D10</f>
        <v>SANTA ROSA</v>
      </c>
      <c r="E35" s="8" t="s">
        <v>93</v>
      </c>
      <c r="G35" s="8" t="s">
        <v>89</v>
      </c>
      <c r="H35" s="1" t="str">
        <f>D8</f>
        <v>MONTEREY U</v>
      </c>
      <c r="I35" s="1" t="s">
        <v>11</v>
      </c>
      <c r="J35" s="1" t="str">
        <f>D9</f>
        <v>SALINAS FC</v>
      </c>
      <c r="K35" s="8" t="s">
        <v>122</v>
      </c>
      <c r="M35" t="s">
        <v>84</v>
      </c>
    </row>
    <row r="36" spans="1:21">
      <c r="A36" s="9" t="s">
        <v>90</v>
      </c>
      <c r="B36" s="2" t="str">
        <f>D8</f>
        <v>MONTEREY U</v>
      </c>
      <c r="C36" s="2" t="s">
        <v>11</v>
      </c>
      <c r="D36" s="2" t="str">
        <f>D11</f>
        <v>NECAXA</v>
      </c>
      <c r="E36" s="9" t="s">
        <v>99</v>
      </c>
      <c r="G36" s="9" t="s">
        <v>106</v>
      </c>
      <c r="H36" s="2" t="str">
        <f>D7</f>
        <v>PAL LEON</v>
      </c>
      <c r="I36" s="2" t="s">
        <v>11</v>
      </c>
      <c r="J36" s="2" t="str">
        <f>D10</f>
        <v>SANTA ROSA</v>
      </c>
      <c r="K36" s="9" t="s">
        <v>108</v>
      </c>
    </row>
    <row r="37" spans="1:21">
      <c r="A37" s="8" t="s">
        <v>88</v>
      </c>
      <c r="B37" s="1" t="str">
        <f>D7</f>
        <v>PAL LEON</v>
      </c>
      <c r="C37" s="1" t="s">
        <v>11</v>
      </c>
      <c r="D37" s="1" t="str">
        <f>B12</f>
        <v>SAN MIGUEL</v>
      </c>
      <c r="E37" s="8" t="s">
        <v>131</v>
      </c>
      <c r="G37" s="8" t="s">
        <v>118</v>
      </c>
      <c r="H37" s="1" t="str">
        <f>B7</f>
        <v>TORNADO</v>
      </c>
      <c r="I37" s="1" t="s">
        <v>11</v>
      </c>
      <c r="J37" s="1" t="str">
        <f>D11</f>
        <v>NECAXA</v>
      </c>
      <c r="K37" s="8" t="s">
        <v>88</v>
      </c>
      <c r="M37" t="s">
        <v>102</v>
      </c>
    </row>
    <row r="38" spans="1:21">
      <c r="A38" s="8" t="s">
        <v>87</v>
      </c>
      <c r="B38" s="1" t="str">
        <f>B7</f>
        <v>TORNADO</v>
      </c>
      <c r="C38" s="1" t="s">
        <v>11</v>
      </c>
      <c r="D38" s="1" t="str">
        <f>B11</f>
        <v>MISSION</v>
      </c>
      <c r="E38" s="8" t="s">
        <v>122</v>
      </c>
      <c r="G38" s="8" t="s">
        <v>109</v>
      </c>
      <c r="H38" s="1" t="str">
        <f>B8</f>
        <v>ATL. MINA</v>
      </c>
      <c r="I38" s="1" t="s">
        <v>11</v>
      </c>
      <c r="J38" s="1" t="str">
        <f>B12</f>
        <v>SAN MIGUEL</v>
      </c>
      <c r="K38" s="8" t="s">
        <v>88</v>
      </c>
      <c r="M38" t="s">
        <v>103</v>
      </c>
    </row>
    <row r="39" spans="1:21">
      <c r="A39" s="8" t="s">
        <v>92</v>
      </c>
      <c r="B39" s="1" t="str">
        <f>B8</f>
        <v>ATL. MINA</v>
      </c>
      <c r="C39" s="1" t="s">
        <v>11</v>
      </c>
      <c r="D39" s="1" t="str">
        <f>B10</f>
        <v>DIABLITOS</v>
      </c>
      <c r="E39" s="37" t="s">
        <v>99</v>
      </c>
      <c r="G39" s="8" t="s">
        <v>108</v>
      </c>
      <c r="H39" s="1" t="str">
        <f>B9</f>
        <v>NINOS LOCOS</v>
      </c>
      <c r="I39" s="1" t="s">
        <v>11</v>
      </c>
      <c r="J39" s="1" t="str">
        <f>B11</f>
        <v>MISSION</v>
      </c>
      <c r="K39" s="8" t="s">
        <v>136</v>
      </c>
      <c r="M39" t="s">
        <v>104</v>
      </c>
    </row>
    <row r="40" spans="1:21">
      <c r="A40" s="8" t="s">
        <v>106</v>
      </c>
      <c r="B40" s="1" t="str">
        <f>B9</f>
        <v>NINOS LOCOS</v>
      </c>
      <c r="C40" s="1" t="s">
        <v>11</v>
      </c>
      <c r="D40" s="1" t="str">
        <f>D12</f>
        <v>LA CALERA</v>
      </c>
      <c r="E40" s="8" t="s">
        <v>86</v>
      </c>
      <c r="G40" s="8" t="s">
        <v>120</v>
      </c>
      <c r="H40" s="1" t="str">
        <f>B10</f>
        <v>DIABLITOS</v>
      </c>
      <c r="I40" s="1" t="s">
        <v>11</v>
      </c>
      <c r="J40" s="1" t="str">
        <f>D12</f>
        <v>LA CALERA</v>
      </c>
      <c r="K40" s="8" t="s">
        <v>87</v>
      </c>
    </row>
    <row r="41" spans="1:21">
      <c r="A41" s="10"/>
      <c r="B41" s="7">
        <v>44738</v>
      </c>
      <c r="E41" s="10"/>
    </row>
    <row r="42" spans="1:21">
      <c r="A42" s="8" t="s">
        <v>120</v>
      </c>
      <c r="B42" s="1" t="str">
        <f>D7</f>
        <v>PAL LEON</v>
      </c>
      <c r="C42" s="1" t="s">
        <v>11</v>
      </c>
      <c r="D42" s="1" t="str">
        <f>D8</f>
        <v>MONTEREY U</v>
      </c>
      <c r="E42" s="8" t="s">
        <v>122</v>
      </c>
    </row>
    <row r="43" spans="1:21">
      <c r="A43" s="9" t="s">
        <v>117</v>
      </c>
      <c r="B43" s="2" t="str">
        <f>B7</f>
        <v>TORNADO</v>
      </c>
      <c r="C43" s="2" t="s">
        <v>11</v>
      </c>
      <c r="D43" s="2" t="str">
        <f>D9</f>
        <v>SALINAS FC</v>
      </c>
      <c r="E43" s="9" t="s">
        <v>87</v>
      </c>
    </row>
    <row r="44" spans="1:21">
      <c r="A44" s="8" t="s">
        <v>94</v>
      </c>
      <c r="B44" s="1" t="str">
        <f>B8</f>
        <v>ATL. MINA</v>
      </c>
      <c r="C44" s="1" t="s">
        <v>11</v>
      </c>
      <c r="D44" s="1" t="str">
        <f>D10</f>
        <v>SANTA ROSA</v>
      </c>
      <c r="E44" s="8" t="s">
        <v>88</v>
      </c>
    </row>
    <row r="45" spans="1:21" ht="15" customHeight="1">
      <c r="A45" s="8" t="s">
        <v>108</v>
      </c>
      <c r="B45" s="1" t="str">
        <f>B9</f>
        <v>NINOS LOCOS</v>
      </c>
      <c r="C45" s="1" t="s">
        <v>11</v>
      </c>
      <c r="D45" s="1" t="str">
        <f>D11</f>
        <v>NECAXA</v>
      </c>
      <c r="E45" s="8" t="s">
        <v>89</v>
      </c>
      <c r="N45" s="32" t="s">
        <v>81</v>
      </c>
    </row>
    <row r="46" spans="1:21">
      <c r="A46" s="8" t="s">
        <v>111</v>
      </c>
      <c r="B46" s="1" t="str">
        <f>B10</f>
        <v>DIABLITOS</v>
      </c>
      <c r="C46" s="1" t="s">
        <v>11</v>
      </c>
      <c r="D46" s="1" t="str">
        <f>B12</f>
        <v>SAN MIGUEL</v>
      </c>
      <c r="E46" s="8" t="s">
        <v>88</v>
      </c>
    </row>
    <row r="47" spans="1:21">
      <c r="A47" s="8" t="s">
        <v>95</v>
      </c>
      <c r="B47" s="1" t="str">
        <f>B11</f>
        <v>MISSION</v>
      </c>
      <c r="C47" s="1" t="s">
        <v>11</v>
      </c>
      <c r="D47" s="1" t="str">
        <f>D12</f>
        <v>LA CALERA</v>
      </c>
      <c r="E47" s="8" t="s">
        <v>92</v>
      </c>
    </row>
    <row r="48" spans="1:21" ht="15.75">
      <c r="M48" s="11" t="s">
        <v>67</v>
      </c>
      <c r="N48" s="11" t="s">
        <v>58</v>
      </c>
      <c r="O48" s="11" t="s">
        <v>59</v>
      </c>
      <c r="P48" s="11" t="s">
        <v>60</v>
      </c>
      <c r="Q48" s="11" t="s">
        <v>61</v>
      </c>
      <c r="R48" s="11" t="s">
        <v>62</v>
      </c>
      <c r="S48" s="11" t="s">
        <v>63</v>
      </c>
      <c r="T48" s="11" t="s">
        <v>64</v>
      </c>
      <c r="U48" s="11" t="s">
        <v>65</v>
      </c>
    </row>
    <row r="49" spans="1:21" ht="33" customHeight="1">
      <c r="A49" s="39" t="s">
        <v>141</v>
      </c>
      <c r="B49" s="38"/>
      <c r="F49" t="s">
        <v>39</v>
      </c>
      <c r="M49" s="12" t="s">
        <v>45</v>
      </c>
      <c r="N49" s="13">
        <v>22</v>
      </c>
      <c r="O49" s="13">
        <v>17</v>
      </c>
      <c r="P49" s="13">
        <v>3</v>
      </c>
      <c r="Q49" s="13">
        <v>2</v>
      </c>
      <c r="R49" s="13">
        <v>85</v>
      </c>
      <c r="S49" s="13">
        <v>27</v>
      </c>
      <c r="T49" s="13">
        <f t="shared" ref="T49:T60" si="0">R49-S49</f>
        <v>58</v>
      </c>
      <c r="U49" s="13">
        <f t="shared" ref="U49:U60" si="1">O49*3+P49*1</f>
        <v>54</v>
      </c>
    </row>
    <row r="50" spans="1:21" ht="32.25" customHeight="1">
      <c r="A50" s="40">
        <v>1</v>
      </c>
      <c r="C50" s="39" t="s">
        <v>11</v>
      </c>
      <c r="E50" s="40">
        <v>2</v>
      </c>
      <c r="M50" s="12" t="s">
        <v>68</v>
      </c>
      <c r="N50" s="13">
        <v>22</v>
      </c>
      <c r="O50" s="13">
        <v>14</v>
      </c>
      <c r="P50" s="13">
        <v>2</v>
      </c>
      <c r="Q50" s="13">
        <v>6</v>
      </c>
      <c r="R50" s="13">
        <v>54</v>
      </c>
      <c r="S50" s="13">
        <v>29</v>
      </c>
      <c r="T50" s="13">
        <f t="shared" si="0"/>
        <v>25</v>
      </c>
      <c r="U50" s="13">
        <f t="shared" si="1"/>
        <v>44</v>
      </c>
    </row>
    <row r="51" spans="1:21" ht="33" customHeight="1">
      <c r="A51" s="40">
        <v>0</v>
      </c>
      <c r="C51" s="39" t="s">
        <v>11</v>
      </c>
      <c r="E51" s="40">
        <v>4</v>
      </c>
      <c r="M51" s="12" t="s">
        <v>20</v>
      </c>
      <c r="N51" s="13">
        <v>22</v>
      </c>
      <c r="O51" s="13">
        <v>12</v>
      </c>
      <c r="P51" s="13">
        <v>6</v>
      </c>
      <c r="Q51" s="13">
        <v>4</v>
      </c>
      <c r="R51" s="13">
        <v>60</v>
      </c>
      <c r="S51" s="13">
        <v>27</v>
      </c>
      <c r="T51" s="13">
        <f t="shared" si="0"/>
        <v>33</v>
      </c>
      <c r="U51" s="13">
        <f t="shared" si="1"/>
        <v>42</v>
      </c>
    </row>
    <row r="52" spans="1:21" ht="32.25" customHeight="1">
      <c r="A52" s="40">
        <v>1</v>
      </c>
      <c r="C52" s="39" t="s">
        <v>11</v>
      </c>
      <c r="E52" s="40">
        <v>3</v>
      </c>
      <c r="M52" s="12" t="s">
        <v>47</v>
      </c>
      <c r="N52" s="13">
        <v>22</v>
      </c>
      <c r="O52" s="13">
        <v>12</v>
      </c>
      <c r="P52" s="13">
        <v>2</v>
      </c>
      <c r="Q52" s="13">
        <v>8</v>
      </c>
      <c r="R52" s="13">
        <v>60</v>
      </c>
      <c r="S52" s="13">
        <v>52</v>
      </c>
      <c r="T52" s="13">
        <f t="shared" si="0"/>
        <v>8</v>
      </c>
      <c r="U52" s="13">
        <f t="shared" si="1"/>
        <v>38</v>
      </c>
    </row>
    <row r="53" spans="1:21" ht="33" customHeight="1">
      <c r="A53" s="40">
        <v>1</v>
      </c>
      <c r="C53" s="39" t="s">
        <v>11</v>
      </c>
      <c r="E53" s="40">
        <v>1</v>
      </c>
      <c r="M53" s="12" t="s">
        <v>69</v>
      </c>
      <c r="N53" s="13">
        <v>22</v>
      </c>
      <c r="O53" s="13">
        <v>10</v>
      </c>
      <c r="P53" s="13">
        <v>6</v>
      </c>
      <c r="Q53" s="13">
        <v>6</v>
      </c>
      <c r="R53" s="13">
        <v>57</v>
      </c>
      <c r="S53" s="13">
        <v>42</v>
      </c>
      <c r="T53" s="13">
        <f t="shared" si="0"/>
        <v>15</v>
      </c>
      <c r="U53" s="13">
        <f t="shared" si="1"/>
        <v>36</v>
      </c>
    </row>
    <row r="54" spans="1:21" ht="32.25" customHeight="1">
      <c r="M54" s="12" t="s">
        <v>42</v>
      </c>
      <c r="N54" s="13">
        <v>22</v>
      </c>
      <c r="O54" s="13">
        <v>9</v>
      </c>
      <c r="P54" s="13">
        <v>6</v>
      </c>
      <c r="Q54" s="13">
        <v>7</v>
      </c>
      <c r="R54" s="13">
        <v>54</v>
      </c>
      <c r="S54" s="13">
        <v>36</v>
      </c>
      <c r="T54" s="13">
        <f t="shared" si="0"/>
        <v>18</v>
      </c>
      <c r="U54" s="13">
        <f t="shared" si="1"/>
        <v>33</v>
      </c>
    </row>
    <row r="55" spans="1:21" ht="36" customHeight="1">
      <c r="M55" s="12" t="s">
        <v>38</v>
      </c>
      <c r="N55" s="13">
        <v>22</v>
      </c>
      <c r="O55" s="13">
        <v>10</v>
      </c>
      <c r="P55" s="13">
        <v>3</v>
      </c>
      <c r="Q55" s="13">
        <v>9</v>
      </c>
      <c r="R55" s="13">
        <v>60</v>
      </c>
      <c r="S55" s="13">
        <v>69</v>
      </c>
      <c r="T55" s="13">
        <f t="shared" si="0"/>
        <v>-9</v>
      </c>
      <c r="U55" s="13">
        <f t="shared" si="1"/>
        <v>33</v>
      </c>
    </row>
    <row r="56" spans="1:21" ht="32.25" customHeight="1">
      <c r="M56" s="12" t="s">
        <v>46</v>
      </c>
      <c r="N56" s="13">
        <v>22</v>
      </c>
      <c r="O56" s="13">
        <v>9</v>
      </c>
      <c r="P56" s="13">
        <v>2</v>
      </c>
      <c r="Q56" s="13">
        <v>11</v>
      </c>
      <c r="R56" s="13">
        <v>50</v>
      </c>
      <c r="S56" s="13">
        <v>41</v>
      </c>
      <c r="T56" s="13">
        <f t="shared" si="0"/>
        <v>9</v>
      </c>
      <c r="U56" s="13">
        <f t="shared" si="1"/>
        <v>29</v>
      </c>
    </row>
    <row r="57" spans="1:21" ht="33" customHeight="1">
      <c r="M57" s="12" t="s">
        <v>66</v>
      </c>
      <c r="N57" s="13">
        <v>22</v>
      </c>
      <c r="O57" s="13">
        <v>6</v>
      </c>
      <c r="P57" s="13">
        <v>5</v>
      </c>
      <c r="Q57" s="13">
        <v>11</v>
      </c>
      <c r="R57" s="13">
        <v>47</v>
      </c>
      <c r="S57" s="13">
        <v>59</v>
      </c>
      <c r="T57" s="13">
        <f t="shared" si="0"/>
        <v>-12</v>
      </c>
      <c r="U57" s="13">
        <f t="shared" si="1"/>
        <v>23</v>
      </c>
    </row>
    <row r="58" spans="1:21" ht="33" customHeight="1">
      <c r="M58" s="12" t="s">
        <v>41</v>
      </c>
      <c r="N58" s="13">
        <v>22</v>
      </c>
      <c r="O58" s="13">
        <v>7</v>
      </c>
      <c r="P58" s="13">
        <v>2</v>
      </c>
      <c r="Q58" s="13">
        <v>13</v>
      </c>
      <c r="R58" s="13">
        <v>48</v>
      </c>
      <c r="S58" s="13">
        <v>68</v>
      </c>
      <c r="T58" s="13">
        <f t="shared" si="0"/>
        <v>-20</v>
      </c>
      <c r="U58" s="13">
        <f t="shared" si="1"/>
        <v>23</v>
      </c>
    </row>
    <row r="59" spans="1:21" ht="33" customHeight="1">
      <c r="M59" s="12" t="s">
        <v>43</v>
      </c>
      <c r="N59" s="13">
        <v>22</v>
      </c>
      <c r="O59" s="13">
        <v>4</v>
      </c>
      <c r="P59" s="13">
        <v>1</v>
      </c>
      <c r="Q59" s="13">
        <v>17</v>
      </c>
      <c r="R59" s="13">
        <v>32</v>
      </c>
      <c r="S59" s="13">
        <v>72</v>
      </c>
      <c r="T59" s="13">
        <f t="shared" si="0"/>
        <v>-40</v>
      </c>
      <c r="U59" s="13">
        <f t="shared" si="1"/>
        <v>13</v>
      </c>
    </row>
    <row r="60" spans="1:21" ht="33.75" customHeight="1">
      <c r="M60" s="12" t="s">
        <v>70</v>
      </c>
      <c r="N60" s="13">
        <v>22</v>
      </c>
      <c r="O60" s="13">
        <v>2</v>
      </c>
      <c r="P60" s="13">
        <v>2</v>
      </c>
      <c r="Q60" s="13">
        <v>18</v>
      </c>
      <c r="R60" s="13">
        <v>19</v>
      </c>
      <c r="S60" s="13">
        <v>71</v>
      </c>
      <c r="T60" s="13">
        <f t="shared" si="0"/>
        <v>-52</v>
      </c>
      <c r="U60" s="13">
        <f t="shared" si="1"/>
        <v>8</v>
      </c>
    </row>
  </sheetData>
  <sortState ref="M49:U60">
    <sortCondition descending="1" ref="U49:U60"/>
    <sortCondition descending="1" ref="T49:T60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topLeftCell="A12" workbookViewId="0">
      <selection activeCell="D28" sqref="D28"/>
    </sheetView>
  </sheetViews>
  <sheetFormatPr defaultRowHeight="15"/>
  <cols>
    <col min="1" max="1" width="4.5703125" customWidth="1"/>
    <col min="2" max="2" width="12.28515625" customWidth="1"/>
    <col min="3" max="3" width="3.5703125" customWidth="1"/>
    <col min="4" max="4" width="12.7109375" customWidth="1"/>
    <col min="5" max="5" width="5.5703125" customWidth="1"/>
    <col min="6" max="6" width="3.28515625" customWidth="1"/>
    <col min="7" max="7" width="5.140625" customWidth="1"/>
    <col min="8" max="8" width="12.140625" customWidth="1"/>
    <col min="9" max="9" width="3.5703125" customWidth="1"/>
    <col min="10" max="10" width="13.7109375" customWidth="1"/>
    <col min="11" max="11" width="5" customWidth="1"/>
  </cols>
  <sheetData>
    <row r="1" spans="1:11">
      <c r="A1" t="s">
        <v>15</v>
      </c>
    </row>
    <row r="2" spans="1:11">
      <c r="A2" t="s">
        <v>12</v>
      </c>
    </row>
    <row r="3" spans="1:11">
      <c r="A3" t="s">
        <v>27</v>
      </c>
    </row>
    <row r="4" spans="1:11">
      <c r="A4" s="5" t="s">
        <v>2</v>
      </c>
      <c r="B4" s="3"/>
      <c r="C4" s="3"/>
      <c r="D4" s="3" t="s">
        <v>34</v>
      </c>
      <c r="E4" s="4"/>
      <c r="G4" s="5" t="s">
        <v>3</v>
      </c>
      <c r="H4" s="3"/>
      <c r="I4" s="3"/>
      <c r="J4" s="3" t="s">
        <v>35</v>
      </c>
      <c r="K4" s="4"/>
    </row>
    <row r="5" spans="1:11">
      <c r="A5" s="2"/>
      <c r="B5" s="2" t="s">
        <v>28</v>
      </c>
      <c r="C5" s="2" t="s">
        <v>11</v>
      </c>
      <c r="D5" s="2" t="s">
        <v>29</v>
      </c>
      <c r="E5" s="2"/>
      <c r="G5" s="2"/>
      <c r="H5" s="2" t="str">
        <f>B6</f>
        <v>CONDOR-B</v>
      </c>
      <c r="I5" s="2" t="s">
        <v>11</v>
      </c>
      <c r="J5" s="2" t="str">
        <f>B5</f>
        <v>D. ORO</v>
      </c>
      <c r="K5" s="2"/>
    </row>
    <row r="6" spans="1:11">
      <c r="A6" s="1"/>
      <c r="B6" s="1" t="s">
        <v>30</v>
      </c>
      <c r="C6" s="1" t="s">
        <v>11</v>
      </c>
      <c r="D6" s="1" t="s">
        <v>31</v>
      </c>
      <c r="E6" s="1"/>
      <c r="G6" s="1"/>
      <c r="H6" s="1" t="str">
        <f>B7</f>
        <v>BAYER MU</v>
      </c>
      <c r="I6" s="1" t="s">
        <v>11</v>
      </c>
      <c r="J6" s="1" t="str">
        <f>D5</f>
        <v>NECAXA 08</v>
      </c>
      <c r="K6" s="1"/>
    </row>
    <row r="7" spans="1:11">
      <c r="A7" s="1"/>
      <c r="B7" s="1" t="s">
        <v>32</v>
      </c>
      <c r="C7" s="1" t="s">
        <v>11</v>
      </c>
      <c r="D7" s="1" t="s">
        <v>17</v>
      </c>
      <c r="E7" s="1"/>
      <c r="G7" s="1"/>
      <c r="H7" s="1" t="str">
        <f>B8</f>
        <v>PACHUCA</v>
      </c>
      <c r="I7" s="1" t="s">
        <v>11</v>
      </c>
      <c r="J7" s="1" t="str">
        <f>D6</f>
        <v>D.WATSON</v>
      </c>
      <c r="K7" s="1"/>
    </row>
    <row r="8" spans="1:11">
      <c r="A8" s="1"/>
      <c r="B8" s="1" t="s">
        <v>18</v>
      </c>
      <c r="C8" s="1" t="s">
        <v>11</v>
      </c>
      <c r="D8" s="1" t="s">
        <v>16</v>
      </c>
      <c r="E8" s="1"/>
      <c r="G8" s="1"/>
      <c r="H8" s="1" t="str">
        <f>B9</f>
        <v>KING CITY</v>
      </c>
      <c r="I8" s="1" t="s">
        <v>11</v>
      </c>
      <c r="J8" s="1" t="str">
        <f>D7</f>
        <v>ATLAS</v>
      </c>
      <c r="K8" s="1"/>
    </row>
    <row r="9" spans="1:11">
      <c r="A9" s="1"/>
      <c r="B9" s="1" t="s">
        <v>33</v>
      </c>
      <c r="C9" s="1" t="s">
        <v>11</v>
      </c>
      <c r="D9" s="1" t="s">
        <v>19</v>
      </c>
      <c r="E9" s="1"/>
      <c r="G9" s="1"/>
      <c r="H9" s="1" t="str">
        <f>D9</f>
        <v>AMERICA</v>
      </c>
      <c r="I9" s="1" t="s">
        <v>11</v>
      </c>
      <c r="J9" s="1" t="str">
        <f>D8</f>
        <v>AC MILAN</v>
      </c>
      <c r="K9" s="1"/>
    </row>
    <row r="11" spans="1:11">
      <c r="A11" s="5" t="s">
        <v>4</v>
      </c>
      <c r="B11" s="3"/>
      <c r="C11" s="3"/>
      <c r="D11" s="3" t="s">
        <v>36</v>
      </c>
      <c r="E11" s="4"/>
      <c r="G11" s="5" t="s">
        <v>5</v>
      </c>
      <c r="H11" s="3"/>
      <c r="I11" s="3"/>
      <c r="J11" s="3"/>
      <c r="K11" s="4"/>
    </row>
    <row r="12" spans="1:11">
      <c r="A12" s="2"/>
      <c r="B12" s="2" t="str">
        <f>B7</f>
        <v>BAYER MU</v>
      </c>
      <c r="C12" s="2" t="s">
        <v>11</v>
      </c>
      <c r="D12" s="2" t="str">
        <f>B6</f>
        <v>CONDOR-B</v>
      </c>
      <c r="E12" s="2"/>
      <c r="G12" s="2"/>
      <c r="H12" s="2" t="str">
        <f>B8</f>
        <v>PACHUCA</v>
      </c>
      <c r="I12" s="2" t="s">
        <v>11</v>
      </c>
      <c r="J12" s="2" t="str">
        <f>B7</f>
        <v>BAYER MU</v>
      </c>
      <c r="K12" s="2"/>
    </row>
    <row r="13" spans="1:11">
      <c r="A13" s="1"/>
      <c r="B13" s="1" t="str">
        <f>B8</f>
        <v>PACHUCA</v>
      </c>
      <c r="C13" s="1" t="s">
        <v>11</v>
      </c>
      <c r="D13" s="1" t="str">
        <f>B5</f>
        <v>D. ORO</v>
      </c>
      <c r="E13" s="1"/>
      <c r="G13" s="1"/>
      <c r="H13" s="1" t="str">
        <f>B9</f>
        <v>KING CITY</v>
      </c>
      <c r="I13" s="1" t="s">
        <v>11</v>
      </c>
      <c r="J13" s="1" t="str">
        <f>B6</f>
        <v>CONDOR-B</v>
      </c>
      <c r="K13" s="1"/>
    </row>
    <row r="14" spans="1:11">
      <c r="A14" s="1"/>
      <c r="B14" s="1" t="str">
        <f>B9</f>
        <v>KING CITY</v>
      </c>
      <c r="C14" s="1" t="s">
        <v>11</v>
      </c>
      <c r="D14" s="1" t="str">
        <f>D5</f>
        <v>NECAXA 08</v>
      </c>
      <c r="E14" s="1"/>
      <c r="G14" s="1"/>
      <c r="H14" s="1" t="str">
        <f>D8</f>
        <v>AC MILAN</v>
      </c>
      <c r="I14" s="1" t="s">
        <v>11</v>
      </c>
      <c r="J14" s="1" t="str">
        <f>B5</f>
        <v>D. ORO</v>
      </c>
      <c r="K14" s="1"/>
    </row>
    <row r="15" spans="1:11">
      <c r="A15" s="1"/>
      <c r="B15" s="1" t="str">
        <f>D8</f>
        <v>AC MILAN</v>
      </c>
      <c r="C15" s="1" t="s">
        <v>11</v>
      </c>
      <c r="D15" s="1" t="str">
        <f>D6</f>
        <v>D.WATSON</v>
      </c>
      <c r="E15" s="1"/>
      <c r="G15" s="1"/>
      <c r="H15" s="1" t="str">
        <f>D7</f>
        <v>ATLAS</v>
      </c>
      <c r="I15" s="1" t="s">
        <v>11</v>
      </c>
      <c r="J15" s="1" t="str">
        <f>D5</f>
        <v>NECAXA 08</v>
      </c>
      <c r="K15" s="1"/>
    </row>
    <row r="16" spans="1:11">
      <c r="A16" s="1"/>
      <c r="B16" s="1" t="str">
        <f>D9</f>
        <v>AMERICA</v>
      </c>
      <c r="C16" s="1" t="s">
        <v>11</v>
      </c>
      <c r="D16" s="1" t="str">
        <f>D7</f>
        <v>ATLAS</v>
      </c>
      <c r="E16" s="1"/>
      <c r="G16" s="1"/>
      <c r="H16" s="1" t="str">
        <f>D9</f>
        <v>AMERICA</v>
      </c>
      <c r="I16" s="1" t="s">
        <v>11</v>
      </c>
      <c r="J16" s="1" t="str">
        <f>D6</f>
        <v>D.WATSON</v>
      </c>
      <c r="K16" s="1"/>
    </row>
    <row r="18" spans="1:11">
      <c r="A18" s="5" t="s">
        <v>6</v>
      </c>
      <c r="B18" s="3"/>
      <c r="C18" s="3"/>
      <c r="D18" s="3" t="s">
        <v>37</v>
      </c>
      <c r="E18" s="4"/>
      <c r="G18" s="5" t="s">
        <v>7</v>
      </c>
      <c r="H18" s="3"/>
      <c r="I18" s="3"/>
      <c r="J18" s="3"/>
      <c r="K18" s="4"/>
    </row>
    <row r="19" spans="1:11">
      <c r="A19" s="2"/>
      <c r="B19" s="2" t="str">
        <f>B9</f>
        <v>KING CITY</v>
      </c>
      <c r="C19" s="2" t="s">
        <v>11</v>
      </c>
      <c r="D19" s="2" t="str">
        <f>B8</f>
        <v>PACHUCA</v>
      </c>
      <c r="E19" s="2"/>
      <c r="G19" s="2"/>
      <c r="H19" s="2" t="str">
        <f>D8</f>
        <v>AC MILAN</v>
      </c>
      <c r="I19" s="2" t="s">
        <v>11</v>
      </c>
      <c r="J19" s="2" t="str">
        <f>B9</f>
        <v>KING CITY</v>
      </c>
      <c r="K19" s="2"/>
    </row>
    <row r="20" spans="1:11">
      <c r="A20" s="1"/>
      <c r="B20" s="1" t="str">
        <f>D8</f>
        <v>AC MILAN</v>
      </c>
      <c r="C20" s="1" t="s">
        <v>11</v>
      </c>
      <c r="D20" s="1" t="str">
        <f>B7</f>
        <v>BAYER MU</v>
      </c>
      <c r="E20" s="1"/>
      <c r="G20" s="1"/>
      <c r="H20" s="1" t="str">
        <f>D7</f>
        <v>ATLAS</v>
      </c>
      <c r="I20" s="1" t="s">
        <v>11</v>
      </c>
      <c r="J20" s="1" t="str">
        <f>B8</f>
        <v>PACHUCA</v>
      </c>
      <c r="K20" s="1"/>
    </row>
    <row r="21" spans="1:11">
      <c r="A21" s="1"/>
      <c r="B21" s="1" t="str">
        <f>D7</f>
        <v>ATLAS</v>
      </c>
      <c r="C21" s="1" t="s">
        <v>11</v>
      </c>
      <c r="D21" s="1" t="str">
        <f>B6</f>
        <v>CONDOR-B</v>
      </c>
      <c r="E21" s="1"/>
      <c r="G21" s="1"/>
      <c r="H21" s="1" t="str">
        <f>D6</f>
        <v>D.WATSON</v>
      </c>
      <c r="I21" s="1" t="s">
        <v>11</v>
      </c>
      <c r="J21" s="1" t="str">
        <f>B7</f>
        <v>BAYER MU</v>
      </c>
      <c r="K21" s="1"/>
    </row>
    <row r="22" spans="1:11">
      <c r="A22" s="1"/>
      <c r="B22" s="1" t="str">
        <f>D6</f>
        <v>D.WATSON</v>
      </c>
      <c r="C22" s="1" t="s">
        <v>11</v>
      </c>
      <c r="D22" s="1" t="str">
        <f>B5</f>
        <v>D. ORO</v>
      </c>
      <c r="E22" s="1"/>
      <c r="G22" s="1"/>
      <c r="H22" s="1" t="str">
        <f>D5</f>
        <v>NECAXA 08</v>
      </c>
      <c r="I22" s="1" t="s">
        <v>11</v>
      </c>
      <c r="J22" s="1" t="str">
        <f>B6</f>
        <v>CONDOR-B</v>
      </c>
      <c r="K22" s="1"/>
    </row>
    <row r="23" spans="1:11">
      <c r="A23" s="1"/>
      <c r="B23" s="1" t="str">
        <f>D5</f>
        <v>NECAXA 08</v>
      </c>
      <c r="C23" s="1" t="s">
        <v>11</v>
      </c>
      <c r="D23" s="1" t="str">
        <f>D9</f>
        <v>AMERICA</v>
      </c>
      <c r="E23" s="1"/>
      <c r="G23" s="1"/>
      <c r="H23" s="1" t="str">
        <f>B5</f>
        <v>D. ORO</v>
      </c>
      <c r="I23" s="1" t="s">
        <v>11</v>
      </c>
      <c r="J23" s="1" t="str">
        <f>D9</f>
        <v>AMERICA</v>
      </c>
      <c r="K23" s="1"/>
    </row>
    <row r="25" spans="1:11">
      <c r="A25" s="5" t="s">
        <v>8</v>
      </c>
      <c r="B25" s="3"/>
      <c r="C25" s="3"/>
      <c r="D25" s="3"/>
      <c r="E25" s="4"/>
      <c r="G25" s="5" t="s">
        <v>9</v>
      </c>
      <c r="H25" s="3"/>
      <c r="I25" s="3"/>
      <c r="J25" s="3"/>
      <c r="K25" s="4"/>
    </row>
    <row r="26" spans="1:11">
      <c r="A26" s="2"/>
      <c r="B26" s="2" t="str">
        <f>D7</f>
        <v>ATLAS</v>
      </c>
      <c r="C26" s="2" t="s">
        <v>11</v>
      </c>
      <c r="D26" s="2" t="str">
        <f>D8</f>
        <v>AC MILAN</v>
      </c>
      <c r="E26" s="2"/>
      <c r="G26" s="2"/>
      <c r="H26" s="2" t="str">
        <f>D6</f>
        <v>D.WATSON</v>
      </c>
      <c r="I26" s="2" t="s">
        <v>11</v>
      </c>
      <c r="J26" s="2" t="str">
        <f>D7</f>
        <v>ATLAS</v>
      </c>
      <c r="K26" s="2"/>
    </row>
    <row r="27" spans="1:11">
      <c r="A27" s="1"/>
      <c r="B27" s="1" t="str">
        <f>D6</f>
        <v>D.WATSON</v>
      </c>
      <c r="C27" s="1" t="s">
        <v>11</v>
      </c>
      <c r="D27" s="1" t="str">
        <f>B9</f>
        <v>KING CITY</v>
      </c>
      <c r="E27" s="1"/>
      <c r="G27" s="1"/>
      <c r="H27" s="1" t="str">
        <f>D5</f>
        <v>NECAXA 08</v>
      </c>
      <c r="I27" s="1" t="s">
        <v>11</v>
      </c>
      <c r="J27" s="1" t="str">
        <f>D8</f>
        <v>AC MILAN</v>
      </c>
      <c r="K27" s="1"/>
    </row>
    <row r="28" spans="1:11">
      <c r="A28" s="1"/>
      <c r="B28" s="1" t="str">
        <f>D5</f>
        <v>NECAXA 08</v>
      </c>
      <c r="C28" s="1" t="s">
        <v>11</v>
      </c>
      <c r="D28" s="1" t="str">
        <f>B8</f>
        <v>PACHUCA</v>
      </c>
      <c r="E28" s="1"/>
      <c r="G28" s="1"/>
      <c r="H28" s="1" t="str">
        <f>B5</f>
        <v>D. ORO</v>
      </c>
      <c r="I28" s="1" t="s">
        <v>11</v>
      </c>
      <c r="J28" s="1" t="str">
        <f>B9</f>
        <v>KING CITY</v>
      </c>
      <c r="K28" s="1"/>
    </row>
    <row r="29" spans="1:11">
      <c r="A29" s="1"/>
      <c r="B29" s="1" t="str">
        <f>B5</f>
        <v>D. ORO</v>
      </c>
      <c r="C29" s="1" t="s">
        <v>11</v>
      </c>
      <c r="D29" s="1" t="str">
        <f>B7</f>
        <v>BAYER MU</v>
      </c>
      <c r="E29" s="1"/>
      <c r="G29" s="1"/>
      <c r="H29" s="1" t="str">
        <f>B6</f>
        <v>CONDOR-B</v>
      </c>
      <c r="I29" s="1" t="s">
        <v>11</v>
      </c>
      <c r="J29" s="1" t="str">
        <f>B8</f>
        <v>PACHUCA</v>
      </c>
      <c r="K29" s="1"/>
    </row>
    <row r="30" spans="1:11">
      <c r="A30" s="1"/>
      <c r="B30" s="1" t="str">
        <f>B6</f>
        <v>CONDOR-B</v>
      </c>
      <c r="C30" s="1" t="s">
        <v>11</v>
      </c>
      <c r="D30" s="1" t="str">
        <f>D9</f>
        <v>AMERICA</v>
      </c>
      <c r="E30" s="1"/>
      <c r="G30" s="1"/>
      <c r="H30" s="1" t="str">
        <f>B7</f>
        <v>BAYER MU</v>
      </c>
      <c r="I30" s="1" t="s">
        <v>11</v>
      </c>
      <c r="J30" s="1" t="str">
        <f>D9</f>
        <v>AMERICA</v>
      </c>
      <c r="K30" s="1"/>
    </row>
    <row r="32" spans="1:11">
      <c r="A32" s="5" t="s">
        <v>10</v>
      </c>
      <c r="B32" s="3"/>
      <c r="C32" s="3"/>
      <c r="D32" s="3"/>
      <c r="E32" s="4"/>
    </row>
    <row r="33" spans="1:5">
      <c r="A33" s="2"/>
      <c r="B33" s="2" t="str">
        <f>D5</f>
        <v>NECAXA 08</v>
      </c>
      <c r="C33" s="2" t="s">
        <v>11</v>
      </c>
      <c r="D33" s="2" t="str">
        <f>D6</f>
        <v>D.WATSON</v>
      </c>
      <c r="E33" s="2"/>
    </row>
    <row r="34" spans="1:5">
      <c r="A34" s="1"/>
      <c r="B34" s="1" t="str">
        <f>B5</f>
        <v>D. ORO</v>
      </c>
      <c r="C34" s="1" t="s">
        <v>11</v>
      </c>
      <c r="D34" s="1" t="str">
        <f>D7</f>
        <v>ATLAS</v>
      </c>
      <c r="E34" s="1"/>
    </row>
    <row r="35" spans="1:5">
      <c r="A35" s="1"/>
      <c r="B35" s="1" t="str">
        <f>B6</f>
        <v>CONDOR-B</v>
      </c>
      <c r="C35" s="1" t="s">
        <v>11</v>
      </c>
      <c r="D35" s="1" t="str">
        <f>D8</f>
        <v>AC MILAN</v>
      </c>
      <c r="E35" s="1"/>
    </row>
    <row r="36" spans="1:5">
      <c r="A36" s="1"/>
      <c r="B36" s="1" t="str">
        <f>B7</f>
        <v>BAYER MU</v>
      </c>
      <c r="C36" s="1" t="s">
        <v>11</v>
      </c>
      <c r="D36" s="1" t="str">
        <f>B9</f>
        <v>KING CITY</v>
      </c>
      <c r="E36" s="1"/>
    </row>
    <row r="37" spans="1:5">
      <c r="A37" s="1"/>
      <c r="B37" s="1" t="str">
        <f>B8</f>
        <v>PACHUCA</v>
      </c>
      <c r="C37" s="1" t="s">
        <v>11</v>
      </c>
      <c r="D37" s="1" t="str">
        <f>D9</f>
        <v>AMERICA</v>
      </c>
      <c r="E37" s="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workbookViewId="0">
      <selection activeCell="I12" sqref="I12"/>
    </sheetView>
  </sheetViews>
  <sheetFormatPr defaultRowHeight="15"/>
  <cols>
    <col min="1" max="1" width="4" customWidth="1"/>
    <col min="2" max="2" width="13.140625" customWidth="1"/>
    <col min="3" max="3" width="3.85546875" customWidth="1"/>
    <col min="4" max="4" width="12.28515625" customWidth="1"/>
    <col min="5" max="5" width="3.42578125" customWidth="1"/>
    <col min="6" max="6" width="2.7109375" customWidth="1"/>
    <col min="7" max="7" width="4" customWidth="1"/>
    <col min="8" max="8" width="14" customWidth="1"/>
    <col min="9" max="9" width="3.7109375" customWidth="1"/>
    <col min="10" max="10" width="13.28515625" customWidth="1"/>
    <col min="11" max="11" width="4" customWidth="1"/>
  </cols>
  <sheetData>
    <row r="1" spans="1:11">
      <c r="A1" t="s">
        <v>0</v>
      </c>
    </row>
    <row r="2" spans="1:11">
      <c r="A2" t="s">
        <v>12</v>
      </c>
    </row>
    <row r="3" spans="1:11">
      <c r="A3" t="s">
        <v>1</v>
      </c>
    </row>
    <row r="4" spans="1:11">
      <c r="A4" s="5"/>
      <c r="B4" s="3"/>
      <c r="C4" s="3"/>
      <c r="D4" s="3"/>
      <c r="E4" s="4"/>
      <c r="G4" s="5"/>
      <c r="H4" s="3"/>
      <c r="I4" s="3"/>
      <c r="J4" s="3"/>
      <c r="K4" s="4"/>
    </row>
    <row r="5" spans="1:11">
      <c r="A5" s="2"/>
      <c r="B5" s="2">
        <f ca="1">B5</f>
        <v>0</v>
      </c>
      <c r="C5" s="2" t="s">
        <v>11</v>
      </c>
      <c r="D5" s="2">
        <f ca="1">D5</f>
        <v>0</v>
      </c>
      <c r="E5" s="2"/>
      <c r="G5" s="2"/>
      <c r="H5" s="2">
        <f ca="1">B6</f>
        <v>0</v>
      </c>
      <c r="I5" s="2" t="s">
        <v>11</v>
      </c>
      <c r="J5" s="2">
        <f ca="1">B5</f>
        <v>0</v>
      </c>
      <c r="K5" s="2"/>
    </row>
    <row r="6" spans="1:11">
      <c r="A6" s="1"/>
      <c r="B6" s="1">
        <f ca="1">B6</f>
        <v>0</v>
      </c>
      <c r="C6" s="1" t="s">
        <v>11</v>
      </c>
      <c r="D6" s="1">
        <f ca="1">D6</f>
        <v>0</v>
      </c>
      <c r="E6" s="1"/>
      <c r="G6" s="1"/>
      <c r="H6" s="1">
        <f ca="1">B7</f>
        <v>0</v>
      </c>
      <c r="I6" s="1" t="s">
        <v>11</v>
      </c>
      <c r="J6" s="1">
        <f ca="1">D5</f>
        <v>0</v>
      </c>
      <c r="K6" s="1"/>
    </row>
    <row r="7" spans="1:11">
      <c r="A7" s="1"/>
      <c r="B7" s="1">
        <f ca="1">B7</f>
        <v>0</v>
      </c>
      <c r="C7" s="1" t="s">
        <v>11</v>
      </c>
      <c r="D7" s="1">
        <f ca="1">D7</f>
        <v>0</v>
      </c>
      <c r="E7" s="1"/>
      <c r="G7" s="1"/>
      <c r="H7" s="1">
        <f ca="1">D6</f>
        <v>0</v>
      </c>
      <c r="I7" s="1" t="s">
        <v>11</v>
      </c>
      <c r="J7" s="1">
        <f ca="1">D7</f>
        <v>0</v>
      </c>
      <c r="K7" s="1"/>
    </row>
    <row r="9" spans="1:11">
      <c r="A9" s="5"/>
      <c r="B9" s="3"/>
      <c r="C9" s="3"/>
      <c r="D9" s="3"/>
      <c r="E9" s="4"/>
      <c r="G9" s="5"/>
      <c r="H9" s="3"/>
      <c r="I9" s="3"/>
      <c r="J9" s="3"/>
      <c r="K9" s="4"/>
    </row>
    <row r="10" spans="1:11">
      <c r="A10" s="2"/>
      <c r="B10" s="2">
        <f ca="1">B7</f>
        <v>0</v>
      </c>
      <c r="C10" s="2" t="s">
        <v>11</v>
      </c>
      <c r="D10" s="2">
        <f ca="1">B6</f>
        <v>0</v>
      </c>
      <c r="E10" s="2"/>
      <c r="G10" s="2"/>
      <c r="H10" s="2">
        <f ca="1">D6</f>
        <v>0</v>
      </c>
      <c r="I10" s="2" t="s">
        <v>11</v>
      </c>
      <c r="J10" s="2">
        <f ca="1">B7</f>
        <v>0</v>
      </c>
      <c r="K10" s="2"/>
    </row>
    <row r="11" spans="1:11">
      <c r="A11" s="1"/>
      <c r="B11" s="1">
        <f ca="1">D6</f>
        <v>0</v>
      </c>
      <c r="C11" s="1" t="s">
        <v>11</v>
      </c>
      <c r="D11" s="1">
        <f ca="1">B5</f>
        <v>0</v>
      </c>
      <c r="E11" s="1"/>
      <c r="G11" s="1"/>
      <c r="H11" s="1">
        <f ca="1">D6</f>
        <v>0</v>
      </c>
      <c r="I11" s="1" t="s">
        <v>11</v>
      </c>
      <c r="J11" s="1">
        <f ca="1">B6</f>
        <v>0</v>
      </c>
      <c r="K11" s="1"/>
    </row>
    <row r="12" spans="1:11">
      <c r="A12" s="1"/>
      <c r="B12" s="1">
        <f ca="1">D5</f>
        <v>0</v>
      </c>
      <c r="C12" s="1" t="s">
        <v>11</v>
      </c>
      <c r="D12" s="1">
        <f ca="1">D7</f>
        <v>0</v>
      </c>
      <c r="E12" s="1"/>
      <c r="G12" s="1"/>
      <c r="H12" s="1">
        <f ca="1">B5</f>
        <v>0</v>
      </c>
      <c r="I12" s="1" t="s">
        <v>11</v>
      </c>
      <c r="J12" s="1">
        <f ca="1">D7</f>
        <v>0</v>
      </c>
      <c r="K12" s="1"/>
    </row>
    <row r="14" spans="1:11">
      <c r="A14" s="5"/>
      <c r="B14" s="3"/>
      <c r="C14" s="3"/>
      <c r="D14" s="3"/>
      <c r="E14" s="4"/>
    </row>
    <row r="15" spans="1:11">
      <c r="A15" s="2"/>
      <c r="B15" s="2">
        <f ca="1">D5</f>
        <v>0</v>
      </c>
      <c r="C15" s="2" t="s">
        <v>11</v>
      </c>
      <c r="D15" s="2">
        <f ca="1">D6</f>
        <v>0</v>
      </c>
      <c r="E15" s="2"/>
    </row>
    <row r="16" spans="1:11">
      <c r="A16" s="1"/>
      <c r="B16" s="1">
        <f ca="1">B5</f>
        <v>0</v>
      </c>
      <c r="C16" s="1" t="s">
        <v>11</v>
      </c>
      <c r="D16" s="1">
        <f ca="1">B7</f>
        <v>0</v>
      </c>
      <c r="E16" s="1"/>
    </row>
    <row r="17" spans="1:5">
      <c r="A17" s="1"/>
      <c r="B17" s="1">
        <f ca="1">B6</f>
        <v>0</v>
      </c>
      <c r="C17" s="1" t="s">
        <v>11</v>
      </c>
      <c r="D17" s="1">
        <f ca="1">D7</f>
        <v>0</v>
      </c>
      <c r="E17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workbookViewId="0">
      <selection activeCell="B5" sqref="B5"/>
    </sheetView>
  </sheetViews>
  <sheetFormatPr defaultRowHeight="15"/>
  <cols>
    <col min="1" max="1" width="4.5703125" customWidth="1"/>
    <col min="2" max="2" width="13.42578125" customWidth="1"/>
    <col min="3" max="3" width="3" customWidth="1"/>
    <col min="4" max="4" width="13.7109375" customWidth="1"/>
    <col min="5" max="5" width="3.7109375" customWidth="1"/>
    <col min="6" max="6" width="2.5703125" customWidth="1"/>
    <col min="7" max="7" width="4.5703125" customWidth="1"/>
    <col min="8" max="8" width="11.7109375" customWidth="1"/>
    <col min="9" max="9" width="3.5703125" customWidth="1"/>
    <col min="10" max="10" width="13" customWidth="1"/>
    <col min="11" max="11" width="3.7109375" customWidth="1"/>
  </cols>
  <sheetData>
    <row r="1" spans="1:11">
      <c r="A1" t="s">
        <v>13</v>
      </c>
    </row>
    <row r="2" spans="1:11">
      <c r="A2" t="s">
        <v>12</v>
      </c>
    </row>
    <row r="3" spans="1:11">
      <c r="A3" t="s">
        <v>22</v>
      </c>
    </row>
    <row r="4" spans="1:11">
      <c r="A4" s="5"/>
      <c r="B4" s="3"/>
      <c r="C4" s="3"/>
      <c r="D4" s="3"/>
      <c r="E4" s="4"/>
      <c r="G4" s="5"/>
      <c r="H4" s="3"/>
      <c r="I4" s="3"/>
      <c r="J4" s="3"/>
      <c r="K4" s="4"/>
    </row>
    <row r="5" spans="1:11">
      <c r="A5" s="2"/>
      <c r="B5" s="2" t="s">
        <v>14</v>
      </c>
      <c r="C5" s="2" t="s">
        <v>11</v>
      </c>
      <c r="D5" s="2" t="s">
        <v>20</v>
      </c>
      <c r="E5" s="2"/>
      <c r="G5" s="2"/>
      <c r="H5" s="2" t="str">
        <f>B8</f>
        <v>AZTECS</v>
      </c>
      <c r="I5" s="2" t="s">
        <v>11</v>
      </c>
      <c r="J5" s="2" t="str">
        <f>B7</f>
        <v>AC MILAN</v>
      </c>
      <c r="K5" s="2"/>
    </row>
    <row r="6" spans="1:11">
      <c r="A6" s="1"/>
      <c r="B6" s="1" t="s">
        <v>21</v>
      </c>
      <c r="C6" s="1" t="s">
        <v>11</v>
      </c>
      <c r="D6" s="1" t="s">
        <v>23</v>
      </c>
      <c r="E6" s="1"/>
      <c r="G6" s="1"/>
      <c r="H6" s="1" t="str">
        <f>D7</f>
        <v>RED UNITED</v>
      </c>
      <c r="I6" s="1" t="s">
        <v>11</v>
      </c>
      <c r="J6" s="1" t="str">
        <f>B6</f>
        <v>CHELSEA</v>
      </c>
      <c r="K6" s="1"/>
    </row>
    <row r="7" spans="1:11">
      <c r="A7" s="1"/>
      <c r="B7" s="1" t="s">
        <v>16</v>
      </c>
      <c r="C7" s="1" t="s">
        <v>11</v>
      </c>
      <c r="D7" s="1" t="s">
        <v>24</v>
      </c>
      <c r="E7" s="1"/>
      <c r="G7" s="1"/>
      <c r="H7" s="1" t="str">
        <f>D6</f>
        <v>MVCS</v>
      </c>
      <c r="I7" s="1" t="s">
        <v>11</v>
      </c>
      <c r="J7" s="1" t="str">
        <f>B5</f>
        <v>CONDOR</v>
      </c>
      <c r="K7" s="1"/>
    </row>
    <row r="8" spans="1:11">
      <c r="A8" s="1"/>
      <c r="B8" s="1" t="s">
        <v>25</v>
      </c>
      <c r="C8" s="1" t="s">
        <v>11</v>
      </c>
      <c r="D8" s="1" t="s">
        <v>26</v>
      </c>
      <c r="E8" s="1"/>
      <c r="G8" s="1"/>
      <c r="H8" s="1" t="str">
        <f>D5</f>
        <v>NECAXA</v>
      </c>
      <c r="I8" s="1" t="s">
        <v>11</v>
      </c>
      <c r="J8" s="1" t="str">
        <f>D8</f>
        <v>LEONCITAS</v>
      </c>
      <c r="K8" s="1"/>
    </row>
    <row r="9" spans="1:11">
      <c r="A9" s="1"/>
      <c r="B9" s="1"/>
      <c r="C9" s="1"/>
      <c r="D9" s="1"/>
      <c r="E9" s="1"/>
      <c r="G9" s="1"/>
      <c r="H9" s="1"/>
      <c r="I9" s="1"/>
      <c r="J9" s="1"/>
      <c r="K9" s="1"/>
    </row>
    <row r="11" spans="1:11">
      <c r="A11" s="5"/>
      <c r="B11" s="3"/>
      <c r="C11" s="3"/>
      <c r="D11" s="3"/>
      <c r="E11" s="4"/>
      <c r="G11" s="5"/>
      <c r="H11" s="3"/>
      <c r="I11" s="3"/>
      <c r="J11" s="3"/>
      <c r="K11" s="4"/>
    </row>
    <row r="12" spans="1:11">
      <c r="A12" s="2"/>
      <c r="B12" s="2" t="str">
        <f>B6</f>
        <v>CHELSEA</v>
      </c>
      <c r="C12" s="2" t="s">
        <v>11</v>
      </c>
      <c r="D12" s="2" t="str">
        <f>B5</f>
        <v>CONDOR</v>
      </c>
      <c r="E12" s="2"/>
      <c r="G12" s="2"/>
      <c r="H12" s="2" t="str">
        <f>D7</f>
        <v>RED UNITED</v>
      </c>
      <c r="I12" s="2" t="s">
        <v>11</v>
      </c>
      <c r="J12" s="2" t="str">
        <f>B8</f>
        <v>AZTECS</v>
      </c>
      <c r="K12" s="2"/>
    </row>
    <row r="13" spans="1:11">
      <c r="A13" s="1"/>
      <c r="B13" s="1" t="str">
        <f>B7</f>
        <v>AC MILAN</v>
      </c>
      <c r="C13" s="1" t="s">
        <v>11</v>
      </c>
      <c r="D13" s="1" t="str">
        <f>D5</f>
        <v>NECAXA</v>
      </c>
      <c r="E13" s="1"/>
      <c r="G13" s="1"/>
      <c r="H13" s="1" t="str">
        <f>D6</f>
        <v>MVCS</v>
      </c>
      <c r="I13" s="1" t="s">
        <v>11</v>
      </c>
      <c r="J13" s="1" t="str">
        <f>B7</f>
        <v>AC MILAN</v>
      </c>
      <c r="K13" s="1"/>
    </row>
    <row r="14" spans="1:11">
      <c r="A14" s="1"/>
      <c r="B14" s="1" t="str">
        <f>B8</f>
        <v>AZTECS</v>
      </c>
      <c r="C14" s="1" t="s">
        <v>11</v>
      </c>
      <c r="D14" s="1" t="str">
        <f>D6</f>
        <v>MVCS</v>
      </c>
      <c r="E14" s="1"/>
      <c r="G14" s="1"/>
      <c r="H14" s="1" t="str">
        <f>D5</f>
        <v>NECAXA</v>
      </c>
      <c r="I14" s="1" t="s">
        <v>11</v>
      </c>
      <c r="J14" s="1" t="str">
        <f>B6</f>
        <v>CHELSEA</v>
      </c>
      <c r="K14" s="1"/>
    </row>
    <row r="15" spans="1:11">
      <c r="A15" s="1"/>
      <c r="B15" s="1" t="str">
        <f>D8</f>
        <v>LEONCITAS</v>
      </c>
      <c r="C15" s="1" t="s">
        <v>11</v>
      </c>
      <c r="D15" s="1" t="str">
        <f>D7</f>
        <v>RED UNITED</v>
      </c>
      <c r="E15" s="1"/>
      <c r="G15" s="1"/>
      <c r="H15" s="1" t="str">
        <f>B5</f>
        <v>CONDOR</v>
      </c>
      <c r="I15" s="1" t="s">
        <v>11</v>
      </c>
      <c r="J15" s="1" t="str">
        <f>D8</f>
        <v>LEONCITAS</v>
      </c>
      <c r="K15" s="1"/>
    </row>
    <row r="16" spans="1:11">
      <c r="A16" s="1"/>
      <c r="B16" s="1"/>
      <c r="C16" s="1"/>
      <c r="D16" s="1"/>
      <c r="E16" s="1"/>
      <c r="G16" s="1"/>
      <c r="H16" s="1"/>
      <c r="I16" s="1"/>
      <c r="J16" s="1"/>
      <c r="K16" s="1"/>
    </row>
    <row r="18" spans="1:11">
      <c r="A18" s="5"/>
      <c r="B18" s="3"/>
      <c r="C18" s="3"/>
      <c r="D18" s="3"/>
      <c r="E18" s="4"/>
      <c r="G18" s="5"/>
      <c r="H18" s="3"/>
      <c r="I18" s="3"/>
      <c r="J18" s="3"/>
      <c r="K18" s="4"/>
    </row>
    <row r="19" spans="1:11">
      <c r="A19" s="2"/>
      <c r="B19" s="2" t="str">
        <f>D5</f>
        <v>NECAXA</v>
      </c>
      <c r="C19" s="2" t="s">
        <v>11</v>
      </c>
      <c r="D19" s="2" t="str">
        <f>D6</f>
        <v>MVCS</v>
      </c>
      <c r="E19" s="2"/>
      <c r="G19" s="2"/>
      <c r="H19" s="2" t="str">
        <f>B7</f>
        <v>AC MILAN</v>
      </c>
      <c r="I19" s="2" t="s">
        <v>11</v>
      </c>
      <c r="J19" s="2" t="str">
        <f>B6</f>
        <v>CHELSEA</v>
      </c>
      <c r="K19" s="2"/>
    </row>
    <row r="20" spans="1:11">
      <c r="A20" s="1"/>
      <c r="B20" s="1" t="str">
        <f>B5</f>
        <v>CONDOR</v>
      </c>
      <c r="C20" s="1" t="s">
        <v>11</v>
      </c>
      <c r="D20" s="1" t="str">
        <f>D7</f>
        <v>RED UNITED</v>
      </c>
      <c r="E20" s="1"/>
      <c r="G20" s="1"/>
      <c r="H20" s="1" t="str">
        <f>B8</f>
        <v>AZTECS</v>
      </c>
      <c r="I20" s="1" t="s">
        <v>11</v>
      </c>
      <c r="J20" s="1" t="str">
        <f>B5</f>
        <v>CONDOR</v>
      </c>
      <c r="K20" s="1"/>
    </row>
    <row r="21" spans="1:11">
      <c r="A21" s="1"/>
      <c r="B21" s="1" t="str">
        <f>B6</f>
        <v>CHELSEA</v>
      </c>
      <c r="C21" s="1" t="s">
        <v>11</v>
      </c>
      <c r="D21" s="1" t="str">
        <f>B8</f>
        <v>AZTECS</v>
      </c>
      <c r="E21" s="1"/>
      <c r="G21" s="1"/>
      <c r="H21" s="1" t="str">
        <f>D7</f>
        <v>RED UNITED</v>
      </c>
      <c r="I21" s="1" t="s">
        <v>11</v>
      </c>
      <c r="J21" s="1" t="str">
        <f>D5</f>
        <v>NECAXA</v>
      </c>
      <c r="K21" s="1"/>
    </row>
    <row r="22" spans="1:11">
      <c r="A22" s="1"/>
      <c r="B22" s="1" t="str">
        <f>D8</f>
        <v>LEONCITAS</v>
      </c>
      <c r="C22" s="1" t="s">
        <v>11</v>
      </c>
      <c r="D22" s="1" t="str">
        <f>B7</f>
        <v>AC MILAN</v>
      </c>
      <c r="E22" s="1"/>
      <c r="G22" s="1"/>
      <c r="H22" s="1" t="str">
        <f>D8</f>
        <v>LEONCITAS</v>
      </c>
      <c r="I22" s="1" t="s">
        <v>11</v>
      </c>
      <c r="J22" s="1" t="str">
        <f>D6</f>
        <v>MVCS</v>
      </c>
      <c r="K22" s="1"/>
    </row>
    <row r="23" spans="1:11">
      <c r="A23" s="1"/>
      <c r="B23" s="1"/>
      <c r="C23" s="1"/>
      <c r="D23" s="1"/>
      <c r="E23" s="1"/>
      <c r="G23" s="1"/>
      <c r="H23" s="1"/>
      <c r="I23" s="1"/>
      <c r="J23" s="1"/>
      <c r="K23" s="1"/>
    </row>
    <row r="25" spans="1:11">
      <c r="A25" s="5"/>
      <c r="B25" s="3"/>
      <c r="C25" s="3"/>
      <c r="D25" s="3"/>
      <c r="E25" s="4"/>
    </row>
    <row r="26" spans="1:11">
      <c r="A26" s="2"/>
      <c r="B26" s="2" t="str">
        <f>D6</f>
        <v>MVCS</v>
      </c>
      <c r="C26" s="2" t="s">
        <v>11</v>
      </c>
      <c r="D26" s="2" t="str">
        <f>D7</f>
        <v>RED UNITED</v>
      </c>
      <c r="E26" s="2"/>
    </row>
    <row r="27" spans="1:11">
      <c r="A27" s="1"/>
      <c r="B27" s="1" t="str">
        <f>D5</f>
        <v>NECAXA</v>
      </c>
      <c r="C27" s="1" t="s">
        <v>11</v>
      </c>
      <c r="D27" s="1" t="str">
        <f>B8</f>
        <v>AZTECS</v>
      </c>
      <c r="E27" s="1"/>
    </row>
    <row r="28" spans="1:11">
      <c r="A28" s="1"/>
      <c r="B28" s="1" t="str">
        <f>B5</f>
        <v>CONDOR</v>
      </c>
      <c r="C28" s="1" t="s">
        <v>11</v>
      </c>
      <c r="D28" s="1" t="str">
        <f>B7</f>
        <v>AC MILAN</v>
      </c>
      <c r="E28" s="1"/>
    </row>
    <row r="29" spans="1:11">
      <c r="A29" s="1"/>
      <c r="B29" s="1" t="str">
        <f>B6</f>
        <v>CHELSEA</v>
      </c>
      <c r="C29" s="1" t="s">
        <v>11</v>
      </c>
      <c r="D29" s="1" t="str">
        <f>D8</f>
        <v>LEONCITAS</v>
      </c>
      <c r="E29" s="1"/>
    </row>
    <row r="30" spans="1:11">
      <c r="A30" s="1"/>
      <c r="B30" s="1"/>
      <c r="C30" s="1"/>
      <c r="D30" s="1"/>
      <c r="E30" s="1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12</vt:lpstr>
      <vt:lpstr>10</vt:lpstr>
      <vt:lpstr>6</vt:lpstr>
      <vt:lpstr>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ademar</dc:creator>
  <cp:lastModifiedBy>ademar</cp:lastModifiedBy>
  <cp:lastPrinted>2021-06-15T01:29:45Z</cp:lastPrinted>
  <dcterms:created xsi:type="dcterms:W3CDTF">2020-01-21T15:34:57Z</dcterms:created>
  <dcterms:modified xsi:type="dcterms:W3CDTF">2022-10-31T21:38:13Z</dcterms:modified>
</cp:coreProperties>
</file>